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426" activeTab="0"/>
  </bookViews>
  <sheets>
    <sheet name="CONTRATACION  PRECIO GLOBAL" sheetId="1" r:id="rId1"/>
    <sheet name="Hoja1" sheetId="2" r:id="rId2"/>
  </sheets>
  <definedNames>
    <definedName name="_xlnm.Print_Area" localSheetId="0">'CONTRATACION  PRECIO GLOBAL'!$B$2:$H$77</definedName>
  </definedNames>
  <calcPr fullCalcOnLoad="1"/>
</workbook>
</file>

<file path=xl/sharedStrings.xml><?xml version="1.0" encoding="utf-8"?>
<sst xmlns="http://schemas.openxmlformats.org/spreadsheetml/2006/main" count="199" uniqueCount="129">
  <si>
    <t>PRECIO</t>
  </si>
  <si>
    <t>RUBRO</t>
  </si>
  <si>
    <t>U.</t>
  </si>
  <si>
    <t>METRAJE</t>
  </si>
  <si>
    <t>UNITARIO</t>
  </si>
  <si>
    <t>$</t>
  </si>
  <si>
    <t>GL</t>
  </si>
  <si>
    <t>M2</t>
  </si>
  <si>
    <t>COD</t>
  </si>
  <si>
    <t>GANANCIA</t>
  </si>
  <si>
    <t>Monto Imp.</t>
  </si>
  <si>
    <t>%</t>
  </si>
  <si>
    <t>Costo total</t>
  </si>
  <si>
    <t>sub contratos</t>
  </si>
  <si>
    <t>Costo materiales</t>
  </si>
  <si>
    <t xml:space="preserve">MDO </t>
  </si>
  <si>
    <t>MDO UNITARIO</t>
  </si>
  <si>
    <t>MDO SUBCONT.</t>
  </si>
  <si>
    <t>VARIOS</t>
  </si>
  <si>
    <t>Ayuda a subcontratos</t>
  </si>
  <si>
    <t>DESMONTE</t>
  </si>
  <si>
    <t>Gl</t>
  </si>
  <si>
    <t>Desmonte de azotea y canalones</t>
  </si>
  <si>
    <t>SANITARIA</t>
  </si>
  <si>
    <t>Canalón</t>
  </si>
  <si>
    <t>U</t>
  </si>
  <si>
    <t>IMPERMEABILIZACION AZOTEA</t>
  </si>
  <si>
    <t>PINTURA INTERIOR</t>
  </si>
  <si>
    <t>Ventanas de madera</t>
  </si>
  <si>
    <t>ALBAÑILERÍA</t>
  </si>
  <si>
    <t xml:space="preserve">Impermeabilización Azotea 1 sobre fachada </t>
  </si>
  <si>
    <t>Impermeabilización Azotea 2 sector claraboya</t>
  </si>
  <si>
    <t>Puertas de hierro  (todas las aberturas deberán quedar en perfecto funcionamiento)</t>
  </si>
  <si>
    <t>|</t>
  </si>
  <si>
    <t>MOVIMIENTOS Y PROTECCIONES</t>
  </si>
  <si>
    <t>Impermeabilización de nuevo pretil y pretil de fachada con sikafill 560 y sika tex 75 (3 manos)</t>
  </si>
  <si>
    <t xml:space="preserve">Puertas doble de madera con vidrios </t>
  </si>
  <si>
    <t>PRECIO TOTAL RUBROS S/IVA en $</t>
  </si>
  <si>
    <t>IVA  22 % en $</t>
  </si>
  <si>
    <t>PRECIO TOTAL RUBROS C/IVA en $</t>
  </si>
  <si>
    <t>TOTAL MONTO IMPONILBE EN $</t>
  </si>
  <si>
    <t>PRECIO (A)</t>
  </si>
  <si>
    <t xml:space="preserve"> MONTO IMPONIBLE(B)</t>
  </si>
  <si>
    <t>Boca de desagüe asociada de 60x60</t>
  </si>
  <si>
    <t>Movimiento de mobiliario, protecciones de pisos, etc.,</t>
  </si>
  <si>
    <t>Preparación de la superficie</t>
  </si>
  <si>
    <t>Suministro y colocación de alero sobre doble puerta salida patio, de iguales características al existente en el acceso sobre fachada</t>
  </si>
  <si>
    <t xml:space="preserve">TRATAMIENTO AZOTEA Y TRABAJOS ASOCIADOS </t>
  </si>
  <si>
    <t>Rejas de hierro  (todas las aberturas deberán quedar en perfecto funcionamiento)</t>
  </si>
  <si>
    <t xml:space="preserve">Puerta con rejas de hierro </t>
  </si>
  <si>
    <t xml:space="preserve">Postigones de madera  puerta doble </t>
  </si>
  <si>
    <t xml:space="preserve">EL OFERENTE DEBERÁ VISITAR  LA ZONA DE TRABAJOS A EFECTOS DE PREPARAR LA OFERTA </t>
  </si>
  <si>
    <t>ZONA</t>
  </si>
  <si>
    <t>PISO</t>
  </si>
  <si>
    <t>X</t>
  </si>
  <si>
    <t>TRATAMIENTO AZOTEA</t>
  </si>
  <si>
    <t>PINTURA TECHO</t>
  </si>
  <si>
    <t>PINTURA ABERTURAS</t>
  </si>
  <si>
    <t>PINTURA PAREDES</t>
  </si>
  <si>
    <t>m2</t>
  </si>
  <si>
    <t>8.01</t>
  </si>
  <si>
    <t>8.02</t>
  </si>
  <si>
    <t>10.01</t>
  </si>
  <si>
    <t>11.01</t>
  </si>
  <si>
    <t>11.02</t>
  </si>
  <si>
    <t>11.03</t>
  </si>
  <si>
    <t>Aportes LLSS (71,8% del MI)</t>
  </si>
  <si>
    <t>MANTENIMIENTO OFICINAS (PINTURA, ABERTURAS)</t>
  </si>
  <si>
    <t>MANTENIMIENTO DE PISOS PARQUET</t>
  </si>
  <si>
    <t xml:space="preserve">GERENCIA REGIÓN CENTRO - Mantenimiento Edilicio -Rubros Globales </t>
  </si>
  <si>
    <t>Σ A</t>
  </si>
  <si>
    <t>Σ B</t>
  </si>
  <si>
    <t xml:space="preserve"> 0,718 x Σ B </t>
  </si>
  <si>
    <t>0,22 x Σ A</t>
  </si>
  <si>
    <t>Σ A +0,22 x Σ A</t>
  </si>
  <si>
    <t xml:space="preserve">MANTENIMIENTO OFICINAS </t>
  </si>
  <si>
    <t>HERRERIA</t>
  </si>
  <si>
    <t>7.01</t>
  </si>
  <si>
    <t>6.01</t>
  </si>
  <si>
    <t>7.02</t>
  </si>
  <si>
    <t>CLARABOYA</t>
  </si>
  <si>
    <t>9.01</t>
  </si>
  <si>
    <t>9.02</t>
  </si>
  <si>
    <t>9.03</t>
  </si>
  <si>
    <t>10.02</t>
  </si>
  <si>
    <t>10.03</t>
  </si>
  <si>
    <t>10.04</t>
  </si>
  <si>
    <t>10.05</t>
  </si>
  <si>
    <t>10.06</t>
  </si>
  <si>
    <t>10.07</t>
  </si>
  <si>
    <t>11.04</t>
  </si>
  <si>
    <t>7.04</t>
  </si>
  <si>
    <t>7.05</t>
  </si>
  <si>
    <t>4.01</t>
  </si>
  <si>
    <t>4.02</t>
  </si>
  <si>
    <t>4.03</t>
  </si>
  <si>
    <t>4.05</t>
  </si>
  <si>
    <t>5.01</t>
  </si>
  <si>
    <t>Acondicionamiento de perfileria metalica (lijado + antioxido + pintura)</t>
  </si>
  <si>
    <t>5.02</t>
  </si>
  <si>
    <t>Felpudo de PVC tipo 3M</t>
  </si>
  <si>
    <t>Desmonte de vidrios de azotea</t>
  </si>
  <si>
    <t>ML</t>
  </si>
  <si>
    <t>Recambio de vidrio. Vidrios laminados.</t>
  </si>
  <si>
    <t>Sellado superior con membrana asfáltica de claraboya sobre perfilería perímetral de vidrios</t>
  </si>
  <si>
    <t>5.03</t>
  </si>
  <si>
    <t>Acondicionamiento y nivelación (incluye hidrolavado previo, reparaciones necesarias previas a la nivelación para lograr superficie perfectamente plana)</t>
  </si>
  <si>
    <t>Pintura tipo látex interior (2 manos) Color de carta de INCA</t>
  </si>
  <si>
    <t xml:space="preserve">Pintura tipo cielorraso antihongo (2 manos) </t>
  </si>
  <si>
    <t>PINTURA DE ABERTURAS (incluye acondicioamiento -lijado, manijas, sellado, etc.)</t>
  </si>
  <si>
    <t>11.05</t>
  </si>
  <si>
    <t>Reposición de parquet faltante (se estipula 20% del total del área a intervenir que es 130 m2 aproximados)</t>
  </si>
  <si>
    <t>Contemplar cambio de tirante cantidad 1 en oficina de secretaría (se desconoce el estado)</t>
  </si>
  <si>
    <t>Pulido de piso de madera cero polvo (a 3 granos - lija gruesa-lija mediana-lija fina para darle una buena terminación)</t>
  </si>
  <si>
    <t>Zócalos de madera (se deberán dejar de la misma tonalidad que el piso, realizar mantenimiento necesario y complementar lo faltante - contemplar 5 metros lineales nuevos)</t>
  </si>
  <si>
    <t>Columnas de bajada 160</t>
  </si>
  <si>
    <t xml:space="preserve">Levantamiento de Pretil revocado e hidrofugado e impermeabilizado (terminación sikafill560+sikatex75), h= 50 cm por 15 espesor mínimo con babeta asociada </t>
  </si>
  <si>
    <t>Ampliación de pase en azotea para colocar columna de bajada nueva</t>
  </si>
  <si>
    <t>Movimiento de AA existente en fachada patio por canalón a colocar. Se traslada para fachada lateral. Contemplar desmonte y extensión de caños</t>
  </si>
  <si>
    <t>Limpieza de obra durante el proceso y limpieza final (será con personal calificado)</t>
  </si>
  <si>
    <t>Puertas de madera simple sin vidrios (con esmalte semimate</t>
  </si>
  <si>
    <t>Canalización por piso hasta próxima cámara caños de 160</t>
  </si>
  <si>
    <t>ml</t>
  </si>
  <si>
    <t>Suministro y colocación de Escalera Guardahombre, antioxido epoxi y terminación esmalte poliuretánico de color gris grafito.</t>
  </si>
  <si>
    <t>7.06</t>
  </si>
  <si>
    <t xml:space="preserve">Recuperación de cielorraso de Gerencia Técnica, oficina 7, reposición de placas cielorraso amstrong /se cotiza unitario </t>
  </si>
  <si>
    <t xml:space="preserve">NOTA: El Oferente deberá realizar los metrajes de los rubrados que figuran con metraje  0,0. Respecto a los rubros  indicados con metraje   en celdas color naranja se  deberá cotizar sobre esa base. </t>
  </si>
  <si>
    <t xml:space="preserve">Hidrolaqueado de pisos de madera con producto de alto tránsito. Tipo  BONATRAFFIC HD o similar. Acabado semimate. Se deberá colocar las manos necesarias para un perfecto acabado. Puede necesitarse imprimar previamente con productos de la misma línea. </t>
  </si>
  <si>
    <t>LICITACION ABREVIADA DESCENTRALIZADA  19902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</si>
</sst>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##0&quot; Pts&quot;;[Red]\-#,##0&quot; Pts&quot;"/>
    <numFmt numFmtId="187" formatCode="#,##0.0"/>
    <numFmt numFmtId="188" formatCode="0.000"/>
    <numFmt numFmtId="189" formatCode="#,##0.000\ _€;[Red]\-#,##0.000\ _€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$U&quot;\ #,##0.00"/>
    <numFmt numFmtId="196" formatCode="[$$-2C0A]\ #,##0.00"/>
    <numFmt numFmtId="197" formatCode="[$USD]\ #,##0.00"/>
    <numFmt numFmtId="198" formatCode="[$€-2]\ #,##0.00"/>
    <numFmt numFmtId="199" formatCode="#,##0\ [$€-1];[Red]\-#,##0\ [$€-1]"/>
    <numFmt numFmtId="200" formatCode="&quot;$&quot;\ #,##0.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3"/>
      <color indexed="12"/>
      <name val="MS Sans Serif"/>
      <family val="2"/>
    </font>
    <font>
      <u val="single"/>
      <sz val="7.3"/>
      <color indexed="36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sz val="8.5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vertical="center" wrapText="1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7" fillId="36" borderId="1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>
      <alignment vertical="center"/>
    </xf>
    <xf numFmtId="4" fontId="9" fillId="0" borderId="0" xfId="48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7" fontId="8" fillId="35" borderId="10" xfId="0" applyNumberFormat="1" applyFont="1" applyFill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vertical="center"/>
    </xf>
    <xf numFmtId="3" fontId="9" fillId="34" borderId="0" xfId="48" applyNumberFormat="1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1" fontId="10" fillId="34" borderId="0" xfId="0" applyNumberFormat="1" applyFont="1" applyFill="1" applyAlignment="1">
      <alignment vertical="center"/>
    </xf>
    <xf numFmtId="3" fontId="10" fillId="34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187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187" fontId="8" fillId="35" borderId="11" xfId="0" applyNumberFormat="1" applyFont="1" applyFill="1" applyBorder="1" applyAlignment="1">
      <alignment vertical="center"/>
    </xf>
    <xf numFmtId="187" fontId="8" fillId="0" borderId="11" xfId="0" applyNumberFormat="1" applyFont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187" fontId="8" fillId="35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" fontId="9" fillId="13" borderId="13" xfId="0" applyNumberFormat="1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vertical="center"/>
    </xf>
    <xf numFmtId="0" fontId="8" fillId="13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87" fontId="8" fillId="11" borderId="11" xfId="0" applyNumberFormat="1" applyFont="1" applyFill="1" applyBorder="1" applyAlignment="1">
      <alignment horizontal="center" vertical="center"/>
    </xf>
    <xf numFmtId="187" fontId="8" fillId="11" borderId="10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4" fontId="8" fillId="13" borderId="17" xfId="0" applyNumberFormat="1" applyFont="1" applyFill="1" applyBorder="1" applyAlignment="1">
      <alignment vertical="center"/>
    </xf>
    <xf numFmtId="187" fontId="8" fillId="2" borderId="17" xfId="0" applyNumberFormat="1" applyFont="1" applyFill="1" applyBorder="1" applyAlignment="1">
      <alignment vertical="center"/>
    </xf>
    <xf numFmtId="187" fontId="8" fillId="2" borderId="16" xfId="0" applyNumberFormat="1" applyFont="1" applyFill="1" applyBorder="1" applyAlignment="1">
      <alignment vertical="center"/>
    </xf>
    <xf numFmtId="187" fontId="8" fillId="13" borderId="17" xfId="0" applyNumberFormat="1" applyFont="1" applyFill="1" applyBorder="1" applyAlignment="1">
      <alignment vertical="center"/>
    </xf>
    <xf numFmtId="187" fontId="8" fillId="13" borderId="16" xfId="0" applyNumberFormat="1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9" fillId="0" borderId="0" xfId="56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4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9" fillId="13" borderId="16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2" fontId="16" fillId="11" borderId="13" xfId="0" applyNumberFormat="1" applyFont="1" applyFill="1" applyBorder="1" applyAlignment="1">
      <alignment horizontal="left" vertical="center"/>
    </xf>
    <xf numFmtId="2" fontId="16" fillId="11" borderId="14" xfId="0" applyNumberFormat="1" applyFont="1" applyFill="1" applyBorder="1" applyAlignment="1">
      <alignment horizontal="left" vertical="center"/>
    </xf>
    <xf numFmtId="2" fontId="16" fillId="11" borderId="17" xfId="0" applyNumberFormat="1" applyFont="1" applyFill="1" applyBorder="1" applyAlignment="1">
      <alignment horizontal="left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89"/>
  <sheetViews>
    <sheetView tabSelected="1" zoomScale="60" zoomScaleNormal="60" zoomScaleSheetLayoutView="100" zoomScalePageLayoutView="0" workbookViewId="0" topLeftCell="A1">
      <selection activeCell="B2" sqref="B2:H2"/>
    </sheetView>
  </sheetViews>
  <sheetFormatPr defaultColWidth="11.421875" defaultRowHeight="12.75"/>
  <cols>
    <col min="1" max="1" width="4.00390625" style="10" customWidth="1"/>
    <col min="2" max="2" width="8.7109375" style="53" customWidth="1"/>
    <col min="3" max="3" width="236.7109375" style="54" bestFit="1" customWidth="1"/>
    <col min="4" max="4" width="19.57421875" style="53" bestFit="1" customWidth="1"/>
    <col min="5" max="5" width="13.57421875" style="53" bestFit="1" customWidth="1"/>
    <col min="6" max="6" width="14.140625" style="54" bestFit="1" customWidth="1"/>
    <col min="7" max="7" width="16.140625" style="54" customWidth="1"/>
    <col min="8" max="8" width="21.28125" style="54" customWidth="1"/>
    <col min="9" max="9" width="3.7109375" style="11" customWidth="1"/>
    <col min="10" max="10" width="5.57421875" style="102" hidden="1" customWidth="1"/>
    <col min="11" max="11" width="14.57421875" style="103" hidden="1" customWidth="1"/>
    <col min="12" max="16" width="11.00390625" style="103" hidden="1" customWidth="1"/>
    <col min="17" max="17" width="7.140625" style="12" customWidth="1"/>
    <col min="18" max="18" width="54.8515625" style="48" hidden="1" customWidth="1"/>
    <col min="19" max="19" width="7.7109375" style="48" hidden="1" customWidth="1"/>
    <col min="20" max="24" width="0" style="15" hidden="1" customWidth="1"/>
    <col min="25" max="45" width="11.421875" style="10" customWidth="1"/>
    <col min="46" max="53" width="11.421875" style="15" customWidth="1"/>
    <col min="54" max="95" width="11.421875" style="11" customWidth="1"/>
    <col min="96" max="16384" width="11.421875" style="15" customWidth="1"/>
  </cols>
  <sheetData>
    <row r="2" spans="2:32" ht="26.25" customHeight="1">
      <c r="B2" s="123" t="s">
        <v>128</v>
      </c>
      <c r="C2" s="123"/>
      <c r="D2" s="123"/>
      <c r="E2" s="123"/>
      <c r="F2" s="123"/>
      <c r="G2" s="123"/>
      <c r="H2" s="123"/>
      <c r="R2" s="13"/>
      <c r="S2" s="13"/>
      <c r="T2" s="14"/>
      <c r="U2" s="14"/>
      <c r="V2" s="14"/>
      <c r="W2" s="14"/>
      <c r="X2" s="14"/>
      <c r="Y2" s="11"/>
      <c r="Z2" s="11"/>
      <c r="AA2" s="11"/>
      <c r="AB2" s="11"/>
      <c r="AC2" s="11"/>
      <c r="AD2" s="11"/>
      <c r="AE2" s="11"/>
      <c r="AF2" s="11"/>
    </row>
    <row r="3" spans="1:95" s="20" customFormat="1" ht="15">
      <c r="A3" s="10"/>
      <c r="B3" s="16"/>
      <c r="C3" s="17"/>
      <c r="D3" s="16"/>
      <c r="E3" s="16"/>
      <c r="F3" s="17"/>
      <c r="G3" s="17"/>
      <c r="H3" s="96"/>
      <c r="I3" s="11"/>
      <c r="J3" s="25"/>
      <c r="K3" s="23"/>
      <c r="L3" s="23"/>
      <c r="M3" s="23"/>
      <c r="N3" s="23"/>
      <c r="O3" s="23"/>
      <c r="P3" s="23"/>
      <c r="Q3" s="18"/>
      <c r="R3" s="19"/>
      <c r="S3" s="19"/>
      <c r="T3" s="14"/>
      <c r="U3" s="14"/>
      <c r="V3" s="14"/>
      <c r="W3" s="14"/>
      <c r="X3" s="14"/>
      <c r="Y3" s="11"/>
      <c r="Z3" s="11"/>
      <c r="AA3" s="11"/>
      <c r="AB3" s="11"/>
      <c r="AC3" s="11"/>
      <c r="AD3" s="11"/>
      <c r="AE3" s="11"/>
      <c r="AF3" s="1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</row>
    <row r="4" spans="2:32" ht="25.5" customHeight="1">
      <c r="B4" s="124" t="s">
        <v>69</v>
      </c>
      <c r="C4" s="124"/>
      <c r="D4" s="124"/>
      <c r="E4" s="124"/>
      <c r="F4" s="124"/>
      <c r="G4" s="124"/>
      <c r="H4" s="124"/>
      <c r="J4" s="25"/>
      <c r="K4" s="23"/>
      <c r="L4" s="23"/>
      <c r="M4" s="23"/>
      <c r="N4" s="23"/>
      <c r="O4" s="23"/>
      <c r="P4" s="23"/>
      <c r="Q4" s="18"/>
      <c r="R4" s="19"/>
      <c r="S4" s="19"/>
      <c r="T4" s="14"/>
      <c r="U4" s="14"/>
      <c r="V4" s="14"/>
      <c r="W4" s="14"/>
      <c r="X4" s="14"/>
      <c r="Y4" s="11"/>
      <c r="Z4" s="11"/>
      <c r="AA4" s="11"/>
      <c r="AB4" s="11"/>
      <c r="AC4" s="11"/>
      <c r="AD4" s="11"/>
      <c r="AE4" s="11"/>
      <c r="AF4" s="11"/>
    </row>
    <row r="5" spans="2:95" s="10" customFormat="1" ht="15">
      <c r="B5" s="16"/>
      <c r="C5" s="17"/>
      <c r="D5" s="21"/>
      <c r="E5" s="21"/>
      <c r="F5" s="21"/>
      <c r="G5" s="21"/>
      <c r="H5" s="97"/>
      <c r="I5" s="11"/>
      <c r="J5" s="22"/>
      <c r="K5" s="22"/>
      <c r="L5" s="23"/>
      <c r="M5" s="23"/>
      <c r="N5" s="23"/>
      <c r="O5" s="23"/>
      <c r="P5" s="23"/>
      <c r="Q5" s="18"/>
      <c r="R5" s="18"/>
      <c r="S5" s="1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2:32" ht="18.75" customHeight="1">
      <c r="B6" s="122" t="s">
        <v>8</v>
      </c>
      <c r="C6" s="124" t="s">
        <v>1</v>
      </c>
      <c r="D6" s="122" t="s">
        <v>2</v>
      </c>
      <c r="E6" s="122" t="s">
        <v>3</v>
      </c>
      <c r="F6" s="24" t="s">
        <v>0</v>
      </c>
      <c r="G6" s="24" t="s">
        <v>41</v>
      </c>
      <c r="H6" s="98" t="s">
        <v>42</v>
      </c>
      <c r="J6" s="104" t="s">
        <v>11</v>
      </c>
      <c r="K6" s="105" t="s">
        <v>12</v>
      </c>
      <c r="L6" s="105" t="s">
        <v>13</v>
      </c>
      <c r="M6" s="106" t="s">
        <v>14</v>
      </c>
      <c r="N6" s="106" t="s">
        <v>17</v>
      </c>
      <c r="O6" s="106" t="s">
        <v>15</v>
      </c>
      <c r="P6" s="106" t="s">
        <v>16</v>
      </c>
      <c r="Q6" s="18"/>
      <c r="R6" s="18"/>
      <c r="S6" s="18"/>
      <c r="T6" s="14"/>
      <c r="U6" s="14"/>
      <c r="V6" s="14"/>
      <c r="W6" s="14"/>
      <c r="X6" s="14"/>
      <c r="Y6" s="11"/>
      <c r="Z6" s="11"/>
      <c r="AA6" s="11"/>
      <c r="AB6" s="11"/>
      <c r="AC6" s="11"/>
      <c r="AD6" s="11"/>
      <c r="AE6" s="11"/>
      <c r="AF6" s="11"/>
    </row>
    <row r="7" spans="2:32" ht="15.75" customHeight="1">
      <c r="B7" s="122"/>
      <c r="C7" s="124"/>
      <c r="D7" s="122"/>
      <c r="E7" s="122"/>
      <c r="F7" s="24" t="s">
        <v>4</v>
      </c>
      <c r="G7" s="24" t="s">
        <v>1</v>
      </c>
      <c r="H7" s="98" t="s">
        <v>1</v>
      </c>
      <c r="J7" s="27">
        <v>1.3</v>
      </c>
      <c r="K7" s="23" t="s">
        <v>9</v>
      </c>
      <c r="L7" s="23"/>
      <c r="M7" s="23"/>
      <c r="N7" s="23"/>
      <c r="O7" s="23"/>
      <c r="P7" s="23"/>
      <c r="Q7" s="18"/>
      <c r="R7" s="18"/>
      <c r="S7" s="18"/>
      <c r="T7" s="14"/>
      <c r="U7" s="14"/>
      <c r="V7" s="14"/>
      <c r="W7" s="14"/>
      <c r="X7" s="14"/>
      <c r="Y7" s="11"/>
      <c r="Z7" s="11"/>
      <c r="AA7" s="11"/>
      <c r="AB7" s="11"/>
      <c r="AC7" s="11"/>
      <c r="AD7" s="11"/>
      <c r="AE7" s="11"/>
      <c r="AF7" s="11"/>
    </row>
    <row r="8" spans="2:32" ht="15.75" customHeight="1">
      <c r="B8" s="122"/>
      <c r="C8" s="124"/>
      <c r="D8" s="122"/>
      <c r="E8" s="122"/>
      <c r="F8" s="24" t="s">
        <v>5</v>
      </c>
      <c r="G8" s="24" t="s">
        <v>5</v>
      </c>
      <c r="H8" s="99" t="s">
        <v>5</v>
      </c>
      <c r="J8" s="27">
        <v>0.18</v>
      </c>
      <c r="K8" s="23" t="s">
        <v>10</v>
      </c>
      <c r="L8" s="23"/>
      <c r="M8" s="23"/>
      <c r="N8" s="23"/>
      <c r="O8" s="23"/>
      <c r="P8" s="23"/>
      <c r="Q8" s="18"/>
      <c r="R8" s="18"/>
      <c r="S8" s="18"/>
      <c r="T8" s="14"/>
      <c r="U8" s="14"/>
      <c r="V8" s="14"/>
      <c r="W8" s="14"/>
      <c r="X8" s="14"/>
      <c r="Y8" s="11"/>
      <c r="Z8" s="11"/>
      <c r="AA8" s="11"/>
      <c r="AB8" s="11"/>
      <c r="AC8" s="11"/>
      <c r="AD8" s="11"/>
      <c r="AE8" s="11"/>
      <c r="AF8" s="11"/>
    </row>
    <row r="9" spans="2:95" s="10" customFormat="1" ht="15">
      <c r="B9" s="16"/>
      <c r="C9" s="17"/>
      <c r="D9" s="21"/>
      <c r="E9" s="21"/>
      <c r="F9" s="21"/>
      <c r="G9" s="21"/>
      <c r="H9" s="97"/>
      <c r="I9" s="11"/>
      <c r="J9" s="25"/>
      <c r="K9" s="23"/>
      <c r="L9" s="23"/>
      <c r="M9" s="23"/>
      <c r="N9" s="23"/>
      <c r="O9" s="23"/>
      <c r="P9" s="23"/>
      <c r="Q9" s="18"/>
      <c r="R9" s="18"/>
      <c r="S9" s="1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33" customFormat="1" ht="15" customHeight="1">
      <c r="A10" s="26"/>
      <c r="B10" s="118" t="s">
        <v>47</v>
      </c>
      <c r="C10" s="118"/>
      <c r="D10" s="118"/>
      <c r="E10" s="118"/>
      <c r="F10" s="118"/>
      <c r="G10" s="118"/>
      <c r="H10" s="118"/>
      <c r="I10" s="26"/>
      <c r="J10" s="27"/>
      <c r="K10" s="28"/>
      <c r="L10" s="28"/>
      <c r="M10" s="29"/>
      <c r="N10" s="29"/>
      <c r="O10" s="29"/>
      <c r="P10" s="30"/>
      <c r="Q10" s="25"/>
      <c r="R10" s="31"/>
      <c r="S10" s="31"/>
      <c r="T10" s="32"/>
      <c r="U10" s="32"/>
      <c r="V10" s="32"/>
      <c r="W10" s="32"/>
      <c r="X10" s="32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32"/>
      <c r="AU10" s="32"/>
      <c r="AV10" s="32"/>
      <c r="AW10" s="32"/>
      <c r="AX10" s="32"/>
      <c r="AY10" s="32"/>
      <c r="AZ10" s="32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</row>
    <row r="11" spans="1:95" s="33" customFormat="1" ht="15" customHeight="1" thickBot="1">
      <c r="A11" s="26"/>
      <c r="B11" s="70"/>
      <c r="C11" s="70"/>
      <c r="D11" s="70"/>
      <c r="E11" s="70"/>
      <c r="F11" s="70"/>
      <c r="G11" s="70"/>
      <c r="H11" s="100"/>
      <c r="I11" s="26"/>
      <c r="J11" s="27"/>
      <c r="K11" s="28"/>
      <c r="L11" s="28"/>
      <c r="M11" s="29"/>
      <c r="N11" s="29"/>
      <c r="O11" s="29"/>
      <c r="P11" s="30"/>
      <c r="Q11" s="25"/>
      <c r="R11" s="31"/>
      <c r="S11" s="31"/>
      <c r="T11" s="32"/>
      <c r="U11" s="32"/>
      <c r="V11" s="32"/>
      <c r="W11" s="32"/>
      <c r="X11" s="32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32"/>
      <c r="AU11" s="32"/>
      <c r="AV11" s="32"/>
      <c r="AW11" s="32"/>
      <c r="AX11" s="32"/>
      <c r="AY11" s="32"/>
      <c r="AZ11" s="32"/>
      <c r="BA11" s="32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</row>
    <row r="12" spans="1:95" s="33" customFormat="1" ht="15" customHeight="1" thickBot="1">
      <c r="A12" s="26"/>
      <c r="B12" s="73">
        <v>1</v>
      </c>
      <c r="C12" s="74" t="s">
        <v>20</v>
      </c>
      <c r="D12" s="75"/>
      <c r="E12" s="75"/>
      <c r="F12" s="90"/>
      <c r="G12" s="92">
        <f>G13+G14</f>
        <v>0</v>
      </c>
      <c r="H12" s="101"/>
      <c r="I12" s="26"/>
      <c r="J12" s="27"/>
      <c r="K12" s="28"/>
      <c r="L12" s="28"/>
      <c r="M12" s="29"/>
      <c r="N12" s="29"/>
      <c r="O12" s="29"/>
      <c r="P12" s="30"/>
      <c r="Q12" s="25"/>
      <c r="R12" s="31"/>
      <c r="S12" s="31"/>
      <c r="T12" s="32"/>
      <c r="U12" s="32"/>
      <c r="V12" s="32"/>
      <c r="W12" s="32"/>
      <c r="X12" s="32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32"/>
      <c r="AU12" s="32"/>
      <c r="AV12" s="32"/>
      <c r="AW12" s="32"/>
      <c r="AX12" s="32"/>
      <c r="AY12" s="32"/>
      <c r="AZ12" s="32"/>
      <c r="BA12" s="32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</row>
    <row r="13" spans="1:95" s="38" customFormat="1" ht="15">
      <c r="A13" s="26"/>
      <c r="B13" s="64">
        <v>1.01</v>
      </c>
      <c r="C13" s="71" t="s">
        <v>22</v>
      </c>
      <c r="D13" s="72" t="s">
        <v>6</v>
      </c>
      <c r="E13" s="87">
        <v>1</v>
      </c>
      <c r="F13" s="66">
        <v>0</v>
      </c>
      <c r="G13" s="67">
        <f>+E13*F13</f>
        <v>0</v>
      </c>
      <c r="H13" s="69"/>
      <c r="I13" s="26"/>
      <c r="J13" s="25"/>
      <c r="K13" s="23"/>
      <c r="L13" s="23"/>
      <c r="M13" s="23"/>
      <c r="N13" s="23"/>
      <c r="O13" s="23"/>
      <c r="P13" s="23"/>
      <c r="Q13" s="18"/>
      <c r="R13" s="18"/>
      <c r="S13" s="1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</row>
    <row r="14" spans="1:95" s="38" customFormat="1" ht="15">
      <c r="A14" s="26"/>
      <c r="B14" s="9">
        <v>2.01</v>
      </c>
      <c r="C14" s="34" t="s">
        <v>101</v>
      </c>
      <c r="D14" s="35" t="s">
        <v>6</v>
      </c>
      <c r="E14" s="88">
        <v>1</v>
      </c>
      <c r="F14" s="36">
        <v>0</v>
      </c>
      <c r="G14" s="37">
        <f>+E14*F14</f>
        <v>0</v>
      </c>
      <c r="H14" s="69"/>
      <c r="I14" s="26"/>
      <c r="J14" s="25"/>
      <c r="K14" s="23"/>
      <c r="L14" s="23"/>
      <c r="M14" s="23"/>
      <c r="N14" s="23"/>
      <c r="O14" s="23"/>
      <c r="P14" s="23"/>
      <c r="Q14" s="18"/>
      <c r="R14" s="18"/>
      <c r="S14" s="1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</row>
    <row r="15" spans="1:95" s="38" customFormat="1" ht="15.75" thickBot="1">
      <c r="A15" s="26"/>
      <c r="I15" s="26"/>
      <c r="J15" s="25"/>
      <c r="K15" s="23"/>
      <c r="L15" s="23"/>
      <c r="M15" s="23"/>
      <c r="N15" s="23"/>
      <c r="O15" s="23"/>
      <c r="P15" s="23"/>
      <c r="Q15" s="18"/>
      <c r="R15" s="18"/>
      <c r="S15" s="18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</row>
    <row r="16" spans="1:95" s="33" customFormat="1" ht="15" customHeight="1" thickBot="1">
      <c r="A16" s="26"/>
      <c r="B16" s="73">
        <v>2</v>
      </c>
      <c r="C16" s="74" t="s">
        <v>23</v>
      </c>
      <c r="D16" s="75"/>
      <c r="E16" s="75"/>
      <c r="F16" s="90"/>
      <c r="G16" s="92">
        <f>G17+G18+G20</f>
        <v>0</v>
      </c>
      <c r="H16" s="89"/>
      <c r="I16" s="26"/>
      <c r="J16" s="27"/>
      <c r="K16" s="28"/>
      <c r="L16" s="28"/>
      <c r="M16" s="29"/>
      <c r="N16" s="29"/>
      <c r="O16" s="29"/>
      <c r="P16" s="30"/>
      <c r="Q16" s="25"/>
      <c r="R16" s="31"/>
      <c r="S16" s="31"/>
      <c r="T16" s="32"/>
      <c r="U16" s="32"/>
      <c r="V16" s="32"/>
      <c r="W16" s="32"/>
      <c r="X16" s="3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32"/>
      <c r="AU16" s="32"/>
      <c r="AV16" s="32"/>
      <c r="AW16" s="32"/>
      <c r="AX16" s="32"/>
      <c r="AY16" s="32"/>
      <c r="AZ16" s="32"/>
      <c r="BA16" s="32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</row>
    <row r="17" spans="1:95" s="38" customFormat="1" ht="15">
      <c r="A17" s="26"/>
      <c r="B17" s="9">
        <v>2.01</v>
      </c>
      <c r="C17" s="34" t="s">
        <v>24</v>
      </c>
      <c r="D17" s="35" t="s">
        <v>102</v>
      </c>
      <c r="E17" s="88">
        <v>10</v>
      </c>
      <c r="F17" s="36">
        <v>0</v>
      </c>
      <c r="G17" s="37">
        <f>+E17*F17</f>
        <v>0</v>
      </c>
      <c r="H17" s="69"/>
      <c r="I17" s="26"/>
      <c r="J17" s="25"/>
      <c r="K17" s="23"/>
      <c r="L17" s="23"/>
      <c r="M17" s="23"/>
      <c r="N17" s="23"/>
      <c r="O17" s="23"/>
      <c r="P17" s="23"/>
      <c r="Q17" s="18"/>
      <c r="R17" s="18"/>
      <c r="S17" s="18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</row>
    <row r="18" spans="1:95" s="38" customFormat="1" ht="15">
      <c r="A18" s="26"/>
      <c r="B18" s="9">
        <v>2.02</v>
      </c>
      <c r="C18" s="34" t="s">
        <v>115</v>
      </c>
      <c r="D18" s="35" t="s">
        <v>25</v>
      </c>
      <c r="E18" s="88">
        <v>2</v>
      </c>
      <c r="F18" s="36">
        <v>0</v>
      </c>
      <c r="G18" s="37">
        <f>+E18*F18</f>
        <v>0</v>
      </c>
      <c r="H18" s="69"/>
      <c r="I18" s="26"/>
      <c r="J18" s="25"/>
      <c r="K18" s="23"/>
      <c r="L18" s="23"/>
      <c r="M18" s="23"/>
      <c r="N18" s="23"/>
      <c r="O18" s="23"/>
      <c r="P18" s="23"/>
      <c r="Q18" s="18"/>
      <c r="R18" s="18"/>
      <c r="S18" s="18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</row>
    <row r="19" spans="1:95" s="38" customFormat="1" ht="15">
      <c r="A19" s="26"/>
      <c r="B19" s="9">
        <v>2.03</v>
      </c>
      <c r="C19" s="34" t="s">
        <v>43</v>
      </c>
      <c r="D19" s="35" t="s">
        <v>25</v>
      </c>
      <c r="E19" s="88">
        <v>1</v>
      </c>
      <c r="F19" s="36">
        <v>0</v>
      </c>
      <c r="G19" s="37">
        <f>+E19*F19</f>
        <v>0</v>
      </c>
      <c r="H19" s="69"/>
      <c r="I19" s="26"/>
      <c r="J19" s="25"/>
      <c r="K19" s="23"/>
      <c r="L19" s="23"/>
      <c r="M19" s="23"/>
      <c r="N19" s="23"/>
      <c r="O19" s="23"/>
      <c r="P19" s="23"/>
      <c r="Q19" s="18"/>
      <c r="R19" s="18"/>
      <c r="S19" s="18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</row>
    <row r="20" spans="1:95" s="38" customFormat="1" ht="15">
      <c r="A20" s="26"/>
      <c r="B20" s="9">
        <v>2.04</v>
      </c>
      <c r="C20" s="34" t="s">
        <v>121</v>
      </c>
      <c r="D20" s="35" t="s">
        <v>122</v>
      </c>
      <c r="E20" s="88">
        <v>12</v>
      </c>
      <c r="F20" s="36">
        <v>0</v>
      </c>
      <c r="G20" s="37">
        <f>+E20*F20</f>
        <v>0</v>
      </c>
      <c r="H20" s="69"/>
      <c r="I20" s="26"/>
      <c r="J20" s="25"/>
      <c r="K20" s="23"/>
      <c r="L20" s="23"/>
      <c r="M20" s="23"/>
      <c r="N20" s="23"/>
      <c r="O20" s="23"/>
      <c r="P20" s="23"/>
      <c r="Q20" s="18"/>
      <c r="R20" s="18"/>
      <c r="S20" s="18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</row>
    <row r="21" spans="1:95" s="38" customFormat="1" ht="15.75" thickBot="1">
      <c r="A21" s="26"/>
      <c r="I21" s="26"/>
      <c r="J21" s="25"/>
      <c r="K21" s="23"/>
      <c r="L21" s="23"/>
      <c r="M21" s="23"/>
      <c r="N21" s="23"/>
      <c r="O21" s="23"/>
      <c r="P21" s="23"/>
      <c r="Q21" s="18"/>
      <c r="R21" s="18"/>
      <c r="S21" s="18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</row>
    <row r="22" spans="1:95" s="33" customFormat="1" ht="15" customHeight="1" thickBot="1">
      <c r="A22" s="26"/>
      <c r="B22" s="73">
        <v>3</v>
      </c>
      <c r="C22" s="74" t="s">
        <v>29</v>
      </c>
      <c r="D22" s="75"/>
      <c r="E22" s="75"/>
      <c r="F22" s="90"/>
      <c r="G22" s="92">
        <f>G23+G24</f>
        <v>0</v>
      </c>
      <c r="H22" s="89"/>
      <c r="I22" s="26"/>
      <c r="J22" s="27"/>
      <c r="K22" s="28"/>
      <c r="L22" s="28"/>
      <c r="M22" s="29"/>
      <c r="N22" s="29"/>
      <c r="O22" s="29"/>
      <c r="P22" s="30"/>
      <c r="Q22" s="25"/>
      <c r="R22" s="31"/>
      <c r="S22" s="31"/>
      <c r="T22" s="32"/>
      <c r="U22" s="32"/>
      <c r="V22" s="32"/>
      <c r="W22" s="32"/>
      <c r="X22" s="32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32"/>
      <c r="AU22" s="32"/>
      <c r="AV22" s="32"/>
      <c r="AW22" s="32"/>
      <c r="AX22" s="32"/>
      <c r="AY22" s="32"/>
      <c r="AZ22" s="32"/>
      <c r="BA22" s="32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</row>
    <row r="23" spans="1:95" s="40" customFormat="1" ht="45.75" customHeight="1">
      <c r="A23" s="26"/>
      <c r="B23" s="6">
        <v>3.01</v>
      </c>
      <c r="C23" s="111" t="s">
        <v>116</v>
      </c>
      <c r="D23" s="7" t="s">
        <v>102</v>
      </c>
      <c r="E23" s="88">
        <v>3.1</v>
      </c>
      <c r="F23" s="36">
        <v>0</v>
      </c>
      <c r="G23" s="37">
        <f>+E23*F23</f>
        <v>0</v>
      </c>
      <c r="H23" s="69"/>
      <c r="I23" s="26"/>
      <c r="J23" s="27"/>
      <c r="K23" s="28"/>
      <c r="L23" s="28"/>
      <c r="M23" s="29"/>
      <c r="N23" s="29"/>
      <c r="O23" s="29"/>
      <c r="P23" s="29"/>
      <c r="Q23" s="23"/>
      <c r="R23" s="29"/>
      <c r="S23" s="29"/>
      <c r="T23" s="32"/>
      <c r="U23" s="32"/>
      <c r="V23" s="32"/>
      <c r="W23" s="32"/>
      <c r="X23" s="32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32"/>
      <c r="AU23" s="32"/>
      <c r="AV23" s="32"/>
      <c r="AW23" s="32"/>
      <c r="AX23" s="32"/>
      <c r="AY23" s="32"/>
      <c r="AZ23" s="32"/>
      <c r="BA23" s="32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</row>
    <row r="24" spans="1:95" s="40" customFormat="1" ht="15" customHeight="1">
      <c r="A24" s="26"/>
      <c r="B24" s="6">
        <v>3.02</v>
      </c>
      <c r="C24" s="34" t="s">
        <v>117</v>
      </c>
      <c r="D24" s="7" t="s">
        <v>6</v>
      </c>
      <c r="E24" s="88">
        <v>1</v>
      </c>
      <c r="F24" s="36">
        <v>0</v>
      </c>
      <c r="G24" s="37">
        <f>+E24*F24</f>
        <v>0</v>
      </c>
      <c r="H24" s="69"/>
      <c r="I24" s="26"/>
      <c r="J24" s="27"/>
      <c r="K24" s="28"/>
      <c r="L24" s="28"/>
      <c r="M24" s="29"/>
      <c r="N24" s="29"/>
      <c r="O24" s="29"/>
      <c r="P24" s="29"/>
      <c r="Q24" s="23"/>
      <c r="R24" s="29"/>
      <c r="S24" s="29"/>
      <c r="T24" s="32"/>
      <c r="U24" s="32"/>
      <c r="V24" s="32"/>
      <c r="W24" s="32"/>
      <c r="X24" s="32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32"/>
      <c r="AU24" s="32"/>
      <c r="AV24" s="32"/>
      <c r="AW24" s="32"/>
      <c r="AX24" s="32"/>
      <c r="AY24" s="32"/>
      <c r="AZ24" s="32"/>
      <c r="BA24" s="32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</row>
    <row r="25" spans="1:95" s="38" customFormat="1" ht="15.75" thickBot="1">
      <c r="A25" s="26"/>
      <c r="I25" s="26"/>
      <c r="J25" s="25"/>
      <c r="K25" s="23"/>
      <c r="L25" s="23"/>
      <c r="M25" s="23"/>
      <c r="N25" s="23"/>
      <c r="O25" s="23"/>
      <c r="P25" s="23"/>
      <c r="Q25" s="18"/>
      <c r="R25" s="18"/>
      <c r="S25" s="18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</row>
    <row r="26" spans="1:95" s="33" customFormat="1" ht="15" customHeight="1" thickBot="1">
      <c r="A26" s="26"/>
      <c r="B26" s="73">
        <v>4</v>
      </c>
      <c r="C26" s="74" t="s">
        <v>26</v>
      </c>
      <c r="D26" s="75"/>
      <c r="E26" s="75"/>
      <c r="F26" s="90"/>
      <c r="G26" s="92">
        <f>G27+G28+G29+G30</f>
        <v>0</v>
      </c>
      <c r="H26" s="89"/>
      <c r="I26" s="26"/>
      <c r="J26" s="27"/>
      <c r="K26" s="28"/>
      <c r="L26" s="28"/>
      <c r="M26" s="29"/>
      <c r="N26" s="29"/>
      <c r="O26" s="29"/>
      <c r="P26" s="30"/>
      <c r="Q26" s="25"/>
      <c r="R26" s="31"/>
      <c r="S26" s="31"/>
      <c r="T26" s="32"/>
      <c r="U26" s="32"/>
      <c r="V26" s="32"/>
      <c r="W26" s="32"/>
      <c r="X26" s="32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32"/>
      <c r="AU26" s="32"/>
      <c r="AV26" s="32"/>
      <c r="AW26" s="32"/>
      <c r="AX26" s="32"/>
      <c r="AY26" s="32"/>
      <c r="AZ26" s="32"/>
      <c r="BA26" s="32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</row>
    <row r="27" spans="1:95" s="50" customFormat="1" ht="35.25" customHeight="1">
      <c r="A27" s="38"/>
      <c r="B27" s="8" t="s">
        <v>93</v>
      </c>
      <c r="C27" s="86" t="s">
        <v>106</v>
      </c>
      <c r="D27" s="9" t="s">
        <v>7</v>
      </c>
      <c r="E27" s="88">
        <v>20</v>
      </c>
      <c r="F27" s="51">
        <v>0</v>
      </c>
      <c r="G27" s="37">
        <f>+E27*F27</f>
        <v>0</v>
      </c>
      <c r="H27" s="69"/>
      <c r="I27" s="26"/>
      <c r="J27" s="27"/>
      <c r="K27" s="28"/>
      <c r="L27" s="28"/>
      <c r="M27" s="29"/>
      <c r="N27" s="29"/>
      <c r="O27" s="29"/>
      <c r="P27" s="29"/>
      <c r="Q27" s="23"/>
      <c r="R27" s="44"/>
      <c r="S27" s="44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</row>
    <row r="28" spans="1:95" s="50" customFormat="1" ht="15" customHeight="1">
      <c r="A28" s="38"/>
      <c r="B28" s="8" t="s">
        <v>94</v>
      </c>
      <c r="C28" s="42" t="s">
        <v>30</v>
      </c>
      <c r="D28" s="9" t="s">
        <v>6</v>
      </c>
      <c r="E28" s="88">
        <v>60</v>
      </c>
      <c r="F28" s="51">
        <v>0</v>
      </c>
      <c r="G28" s="37">
        <f>+E28*F28</f>
        <v>0</v>
      </c>
      <c r="H28" s="69"/>
      <c r="I28" s="26"/>
      <c r="J28" s="27"/>
      <c r="K28" s="28"/>
      <c r="L28" s="28"/>
      <c r="M28" s="29"/>
      <c r="N28" s="29"/>
      <c r="O28" s="29"/>
      <c r="P28" s="29"/>
      <c r="Q28" s="23"/>
      <c r="R28" s="44"/>
      <c r="S28" s="44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</row>
    <row r="29" spans="1:95" s="40" customFormat="1" ht="15" customHeight="1">
      <c r="A29" s="26"/>
      <c r="B29" s="8" t="s">
        <v>95</v>
      </c>
      <c r="C29" s="34" t="s">
        <v>31</v>
      </c>
      <c r="D29" s="7" t="s">
        <v>7</v>
      </c>
      <c r="E29" s="88">
        <v>20</v>
      </c>
      <c r="F29" s="36">
        <v>0</v>
      </c>
      <c r="G29" s="37">
        <f>+E29*F29</f>
        <v>0</v>
      </c>
      <c r="H29" s="69"/>
      <c r="I29" s="26"/>
      <c r="J29" s="27"/>
      <c r="K29" s="28"/>
      <c r="L29" s="28"/>
      <c r="M29" s="29"/>
      <c r="N29" s="29"/>
      <c r="O29" s="29"/>
      <c r="P29" s="29"/>
      <c r="Q29" s="23"/>
      <c r="R29" s="29"/>
      <c r="S29" s="29"/>
      <c r="T29" s="32"/>
      <c r="U29" s="32"/>
      <c r="V29" s="32"/>
      <c r="W29" s="32"/>
      <c r="X29" s="32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32"/>
      <c r="AU29" s="32"/>
      <c r="AV29" s="32"/>
      <c r="AW29" s="32"/>
      <c r="AX29" s="32"/>
      <c r="AY29" s="32"/>
      <c r="AZ29" s="32"/>
      <c r="BA29" s="32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</row>
    <row r="30" spans="1:95" s="40" customFormat="1" ht="34.5" customHeight="1">
      <c r="A30" s="26"/>
      <c r="B30" s="8" t="s">
        <v>96</v>
      </c>
      <c r="C30" s="34" t="s">
        <v>35</v>
      </c>
      <c r="D30" s="7" t="s">
        <v>7</v>
      </c>
      <c r="E30" s="88">
        <v>35</v>
      </c>
      <c r="F30" s="36">
        <v>0</v>
      </c>
      <c r="G30" s="37">
        <f>+E30*F30</f>
        <v>0</v>
      </c>
      <c r="H30" s="69"/>
      <c r="I30" s="26"/>
      <c r="J30" s="27"/>
      <c r="K30" s="28"/>
      <c r="L30" s="28"/>
      <c r="M30" s="29"/>
      <c r="N30" s="29"/>
      <c r="O30" s="29"/>
      <c r="P30" s="29"/>
      <c r="Q30" s="23"/>
      <c r="R30" s="29"/>
      <c r="S30" s="29"/>
      <c r="T30" s="32"/>
      <c r="U30" s="32"/>
      <c r="V30" s="32"/>
      <c r="W30" s="32"/>
      <c r="X30" s="32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32"/>
      <c r="AU30" s="32"/>
      <c r="AV30" s="32"/>
      <c r="AW30" s="32"/>
      <c r="AX30" s="32"/>
      <c r="AY30" s="32"/>
      <c r="AZ30" s="32"/>
      <c r="BA30" s="32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</row>
    <row r="31" spans="1:95" s="38" customFormat="1" ht="15.75" thickBot="1">
      <c r="A31" s="26"/>
      <c r="I31" s="26"/>
      <c r="J31" s="25"/>
      <c r="K31" s="23"/>
      <c r="L31" s="23"/>
      <c r="M31" s="23"/>
      <c r="N31" s="23"/>
      <c r="O31" s="23"/>
      <c r="P31" s="23"/>
      <c r="Q31" s="18"/>
      <c r="R31" s="18"/>
      <c r="S31" s="18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</row>
    <row r="32" spans="1:95" s="33" customFormat="1" ht="15" customHeight="1" thickBot="1">
      <c r="A32" s="26"/>
      <c r="B32" s="73">
        <v>5</v>
      </c>
      <c r="C32" s="74" t="s">
        <v>80</v>
      </c>
      <c r="D32" s="75"/>
      <c r="E32" s="75"/>
      <c r="F32" s="90"/>
      <c r="G32" s="92">
        <f>G33+G34+G35</f>
        <v>0</v>
      </c>
      <c r="H32" s="89"/>
      <c r="I32" s="26"/>
      <c r="J32" s="27"/>
      <c r="K32" s="28"/>
      <c r="L32" s="28"/>
      <c r="M32" s="29"/>
      <c r="N32" s="29"/>
      <c r="O32" s="29"/>
      <c r="P32" s="30"/>
      <c r="Q32" s="25"/>
      <c r="R32" s="31"/>
      <c r="S32" s="31"/>
      <c r="T32" s="32"/>
      <c r="U32" s="32"/>
      <c r="V32" s="32"/>
      <c r="W32" s="32"/>
      <c r="X32" s="32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32"/>
      <c r="AU32" s="32"/>
      <c r="AV32" s="32"/>
      <c r="AW32" s="32"/>
      <c r="AX32" s="32"/>
      <c r="AY32" s="32"/>
      <c r="AZ32" s="32"/>
      <c r="BA32" s="32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</row>
    <row r="33" spans="1:96" s="43" customFormat="1" ht="15" customHeight="1">
      <c r="A33" s="41"/>
      <c r="B33" s="8" t="s">
        <v>97</v>
      </c>
      <c r="C33" s="42" t="s">
        <v>98</v>
      </c>
      <c r="D33" s="9" t="s">
        <v>6</v>
      </c>
      <c r="E33" s="88">
        <v>1</v>
      </c>
      <c r="F33" s="36">
        <v>0</v>
      </c>
      <c r="G33" s="37">
        <f>+E33*F33</f>
        <v>0</v>
      </c>
      <c r="H33" s="69"/>
      <c r="I33" s="26"/>
      <c r="J33" s="27"/>
      <c r="K33" s="28"/>
      <c r="L33" s="28"/>
      <c r="M33" s="29"/>
      <c r="N33" s="29"/>
      <c r="O33" s="29"/>
      <c r="P33" s="29"/>
      <c r="Q33" s="23"/>
      <c r="R33" s="29"/>
      <c r="S33" s="29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76"/>
    </row>
    <row r="34" spans="1:95" s="68" customFormat="1" ht="15" customHeight="1">
      <c r="A34" s="26"/>
      <c r="B34" s="8" t="s">
        <v>99</v>
      </c>
      <c r="C34" s="63" t="s">
        <v>103</v>
      </c>
      <c r="D34" s="9" t="s">
        <v>6</v>
      </c>
      <c r="E34" s="87">
        <v>1</v>
      </c>
      <c r="F34" s="36">
        <v>0</v>
      </c>
      <c r="G34" s="37">
        <f>+E34*F34</f>
        <v>0</v>
      </c>
      <c r="H34" s="69"/>
      <c r="I34" s="26"/>
      <c r="J34" s="27"/>
      <c r="K34" s="28"/>
      <c r="L34" s="28"/>
      <c r="M34" s="29"/>
      <c r="N34" s="29"/>
      <c r="O34" s="29"/>
      <c r="P34" s="29"/>
      <c r="Q34" s="23"/>
      <c r="R34" s="29"/>
      <c r="S34" s="29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</row>
    <row r="35" spans="1:95" s="68" customFormat="1" ht="15" customHeight="1">
      <c r="A35" s="26"/>
      <c r="B35" s="8" t="s">
        <v>105</v>
      </c>
      <c r="C35" s="63" t="s">
        <v>104</v>
      </c>
      <c r="D35" s="64" t="s">
        <v>21</v>
      </c>
      <c r="E35" s="87">
        <v>1</v>
      </c>
      <c r="F35" s="66">
        <v>0</v>
      </c>
      <c r="G35" s="37">
        <f>+E35*F35</f>
        <v>0</v>
      </c>
      <c r="H35" s="69"/>
      <c r="I35" s="26"/>
      <c r="J35" s="27"/>
      <c r="K35" s="28"/>
      <c r="L35" s="28"/>
      <c r="M35" s="29"/>
      <c r="N35" s="29"/>
      <c r="O35" s="29"/>
      <c r="P35" s="29"/>
      <c r="Q35" s="23"/>
      <c r="R35" s="29"/>
      <c r="S35" s="2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</row>
    <row r="36" spans="1:95" s="38" customFormat="1" ht="15.75" thickBot="1">
      <c r="A36" s="26"/>
      <c r="I36" s="26"/>
      <c r="J36" s="25"/>
      <c r="K36" s="23"/>
      <c r="L36" s="23"/>
      <c r="M36" s="23"/>
      <c r="N36" s="23"/>
      <c r="O36" s="23"/>
      <c r="P36" s="23"/>
      <c r="Q36" s="18"/>
      <c r="R36" s="18"/>
      <c r="S36" s="1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</row>
    <row r="37" spans="1:95" s="33" customFormat="1" ht="15" customHeight="1" thickBot="1">
      <c r="A37" s="26"/>
      <c r="B37" s="119" t="s">
        <v>75</v>
      </c>
      <c r="C37" s="120"/>
      <c r="D37" s="120"/>
      <c r="E37" s="120"/>
      <c r="F37" s="120"/>
      <c r="G37" s="120"/>
      <c r="H37" s="121"/>
      <c r="I37" s="26"/>
      <c r="J37" s="27"/>
      <c r="K37" s="28"/>
      <c r="L37" s="28"/>
      <c r="M37" s="29"/>
      <c r="N37" s="29"/>
      <c r="O37" s="29"/>
      <c r="P37" s="30"/>
      <c r="Q37" s="25"/>
      <c r="R37" s="31"/>
      <c r="S37" s="31"/>
      <c r="T37" s="32"/>
      <c r="U37" s="32"/>
      <c r="V37" s="32"/>
      <c r="W37" s="32"/>
      <c r="X37" s="32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32"/>
      <c r="AU37" s="32"/>
      <c r="AV37" s="32"/>
      <c r="AW37" s="32"/>
      <c r="AX37" s="32"/>
      <c r="AY37" s="32"/>
      <c r="AZ37" s="32"/>
      <c r="BA37" s="32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</row>
    <row r="38" spans="1:95" s="40" customFormat="1" ht="15" customHeight="1" thickBot="1">
      <c r="A38" s="26"/>
      <c r="B38" s="62"/>
      <c r="C38" s="63"/>
      <c r="D38" s="64"/>
      <c r="E38" s="65"/>
      <c r="F38" s="66"/>
      <c r="G38" s="67"/>
      <c r="H38" s="69"/>
      <c r="I38" s="26"/>
      <c r="J38" s="27"/>
      <c r="K38" s="28"/>
      <c r="L38" s="28"/>
      <c r="M38" s="29"/>
      <c r="N38" s="29"/>
      <c r="O38" s="29"/>
      <c r="P38" s="29"/>
      <c r="Q38" s="23"/>
      <c r="R38" s="29"/>
      <c r="S38" s="29"/>
      <c r="T38" s="32"/>
      <c r="U38" s="32"/>
      <c r="V38" s="32"/>
      <c r="W38" s="32"/>
      <c r="X38" s="32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32"/>
      <c r="AU38" s="32"/>
      <c r="AV38" s="32"/>
      <c r="AW38" s="32"/>
      <c r="AX38" s="32"/>
      <c r="AY38" s="32"/>
      <c r="AZ38" s="32"/>
      <c r="BA38" s="32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</row>
    <row r="39" spans="1:95" s="40" customFormat="1" ht="15" customHeight="1" thickBot="1">
      <c r="A39" s="26"/>
      <c r="B39" s="3">
        <v>6</v>
      </c>
      <c r="C39" s="74" t="s">
        <v>34</v>
      </c>
      <c r="D39" s="75"/>
      <c r="E39" s="75"/>
      <c r="F39" s="90"/>
      <c r="G39" s="93">
        <f>G40</f>
        <v>0</v>
      </c>
      <c r="H39" s="89"/>
      <c r="I39" s="26"/>
      <c r="J39" s="27"/>
      <c r="K39" s="28"/>
      <c r="L39" s="28"/>
      <c r="M39" s="29"/>
      <c r="N39" s="29"/>
      <c r="O39" s="29"/>
      <c r="P39" s="29"/>
      <c r="Q39" s="23"/>
      <c r="R39" s="29"/>
      <c r="S39" s="29"/>
      <c r="T39" s="32"/>
      <c r="U39" s="32"/>
      <c r="V39" s="32"/>
      <c r="W39" s="32"/>
      <c r="X39" s="32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32"/>
      <c r="AU39" s="32"/>
      <c r="AV39" s="32"/>
      <c r="AW39" s="32"/>
      <c r="AX39" s="32"/>
      <c r="AY39" s="32"/>
      <c r="AZ39" s="32"/>
      <c r="BA39" s="32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</row>
    <row r="40" spans="1:95" s="40" customFormat="1" ht="15" customHeight="1">
      <c r="A40" s="26"/>
      <c r="B40" s="6" t="s">
        <v>78</v>
      </c>
      <c r="C40" s="34" t="s">
        <v>44</v>
      </c>
      <c r="D40" s="7" t="s">
        <v>6</v>
      </c>
      <c r="E40" s="88">
        <v>1</v>
      </c>
      <c r="F40" s="36">
        <v>0</v>
      </c>
      <c r="G40" s="37">
        <f>+E40*F40</f>
        <v>0</v>
      </c>
      <c r="H40" s="69"/>
      <c r="I40" s="26"/>
      <c r="J40" s="27"/>
      <c r="K40" s="28"/>
      <c r="L40" s="28"/>
      <c r="M40" s="29"/>
      <c r="N40" s="29"/>
      <c r="O40" s="29"/>
      <c r="P40" s="29"/>
      <c r="Q40" s="23"/>
      <c r="R40" s="29"/>
      <c r="S40" s="29"/>
      <c r="T40" s="32"/>
      <c r="U40" s="32"/>
      <c r="V40" s="32"/>
      <c r="W40" s="32"/>
      <c r="X40" s="32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32"/>
      <c r="AU40" s="32"/>
      <c r="AV40" s="32"/>
      <c r="AW40" s="32"/>
      <c r="AX40" s="32"/>
      <c r="AY40" s="32"/>
      <c r="AZ40" s="32"/>
      <c r="BA40" s="32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</row>
    <row r="41" spans="1:95" s="38" customFormat="1" ht="15.75" thickBot="1">
      <c r="A41" s="26"/>
      <c r="H41" s="69"/>
      <c r="I41" s="26"/>
      <c r="J41" s="25"/>
      <c r="K41" s="23"/>
      <c r="L41" s="23"/>
      <c r="M41" s="23"/>
      <c r="N41" s="23"/>
      <c r="O41" s="23"/>
      <c r="P41" s="23"/>
      <c r="Q41" s="18"/>
      <c r="R41" s="18"/>
      <c r="S41" s="1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</row>
    <row r="42" spans="2:8" ht="15.75" thickBot="1">
      <c r="B42" s="3">
        <v>7</v>
      </c>
      <c r="C42" s="74" t="s">
        <v>18</v>
      </c>
      <c r="D42" s="75"/>
      <c r="E42" s="75"/>
      <c r="F42" s="90"/>
      <c r="G42" s="93">
        <f>G43+G44+G45+G47</f>
        <v>0</v>
      </c>
      <c r="H42" s="89"/>
    </row>
    <row r="43" spans="2:8" ht="15">
      <c r="B43" s="8" t="s">
        <v>77</v>
      </c>
      <c r="C43" s="86" t="s">
        <v>118</v>
      </c>
      <c r="D43" s="49" t="s">
        <v>6</v>
      </c>
      <c r="E43" s="88">
        <v>1</v>
      </c>
      <c r="F43" s="36">
        <v>0</v>
      </c>
      <c r="G43" s="37">
        <f>+E43*F43</f>
        <v>0</v>
      </c>
      <c r="H43" s="69"/>
    </row>
    <row r="44" spans="2:8" ht="15">
      <c r="B44" s="8" t="s">
        <v>79</v>
      </c>
      <c r="C44" s="34" t="s">
        <v>100</v>
      </c>
      <c r="D44" s="49" t="s">
        <v>7</v>
      </c>
      <c r="E44" s="88">
        <v>0.5</v>
      </c>
      <c r="F44" s="36">
        <v>0</v>
      </c>
      <c r="G44" s="37">
        <f>+E44*F44</f>
        <v>0</v>
      </c>
      <c r="H44" s="69"/>
    </row>
    <row r="45" spans="2:8" ht="15">
      <c r="B45" s="8" t="s">
        <v>91</v>
      </c>
      <c r="C45" s="34" t="s">
        <v>119</v>
      </c>
      <c r="D45" s="49" t="s">
        <v>6</v>
      </c>
      <c r="E45" s="88">
        <v>1</v>
      </c>
      <c r="F45" s="36">
        <v>0</v>
      </c>
      <c r="G45" s="37">
        <f>+E45*F45</f>
        <v>0</v>
      </c>
      <c r="H45" s="69"/>
    </row>
    <row r="46" spans="2:8" ht="15">
      <c r="B46" s="8" t="s">
        <v>92</v>
      </c>
      <c r="C46" s="34" t="s">
        <v>125</v>
      </c>
      <c r="D46" s="49" t="s">
        <v>25</v>
      </c>
      <c r="E46" s="88">
        <v>6</v>
      </c>
      <c r="F46" s="36">
        <v>0</v>
      </c>
      <c r="G46" s="37">
        <f>+E46*F46</f>
        <v>0</v>
      </c>
      <c r="H46" s="69"/>
    </row>
    <row r="47" spans="2:8" ht="15">
      <c r="B47" s="8" t="s">
        <v>124</v>
      </c>
      <c r="C47" s="34" t="s">
        <v>19</v>
      </c>
      <c r="D47" s="49" t="s">
        <v>6</v>
      </c>
      <c r="E47" s="88">
        <v>1</v>
      </c>
      <c r="F47" s="36">
        <v>0</v>
      </c>
      <c r="G47" s="37">
        <f>+E47*F47</f>
        <v>0</v>
      </c>
      <c r="H47" s="69"/>
    </row>
    <row r="48" spans="1:95" s="38" customFormat="1" ht="15.75" thickBot="1">
      <c r="A48" s="26"/>
      <c r="H48" s="69"/>
      <c r="I48" s="26"/>
      <c r="J48" s="25"/>
      <c r="K48" s="23"/>
      <c r="L48" s="23"/>
      <c r="M48" s="23"/>
      <c r="N48" s="23"/>
      <c r="O48" s="23"/>
      <c r="P48" s="23"/>
      <c r="Q48" s="18"/>
      <c r="R48" s="18"/>
      <c r="S48" s="18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</row>
    <row r="49" spans="2:8" ht="15.75" thickBot="1">
      <c r="B49" s="3">
        <v>8</v>
      </c>
      <c r="C49" s="74" t="s">
        <v>76</v>
      </c>
      <c r="D49" s="75"/>
      <c r="E49" s="75"/>
      <c r="F49" s="90"/>
      <c r="G49" s="93">
        <f>G50+G51</f>
        <v>0</v>
      </c>
      <c r="H49" s="89"/>
    </row>
    <row r="50" spans="2:8" ht="15">
      <c r="B50" s="8" t="s">
        <v>60</v>
      </c>
      <c r="C50" s="34" t="s">
        <v>46</v>
      </c>
      <c r="D50" s="49" t="s">
        <v>25</v>
      </c>
      <c r="E50" s="88">
        <v>1</v>
      </c>
      <c r="F50" s="36">
        <v>0</v>
      </c>
      <c r="G50" s="37">
        <f>+E50*F50</f>
        <v>0</v>
      </c>
      <c r="H50" s="69"/>
    </row>
    <row r="51" spans="2:8" ht="15">
      <c r="B51" s="8" t="s">
        <v>61</v>
      </c>
      <c r="C51" s="34" t="s">
        <v>123</v>
      </c>
      <c r="D51" s="49" t="s">
        <v>25</v>
      </c>
      <c r="E51" s="88">
        <v>1</v>
      </c>
      <c r="F51" s="36">
        <v>0</v>
      </c>
      <c r="G51" s="37">
        <f>+E51*F51</f>
        <v>0</v>
      </c>
      <c r="H51" s="69"/>
    </row>
    <row r="52" spans="1:95" s="38" customFormat="1" ht="15.75" thickBot="1">
      <c r="A52" s="26"/>
      <c r="I52" s="26"/>
      <c r="J52" s="25"/>
      <c r="K52" s="23"/>
      <c r="L52" s="23"/>
      <c r="M52" s="23"/>
      <c r="N52" s="23"/>
      <c r="O52" s="23"/>
      <c r="P52" s="23"/>
      <c r="Q52" s="18"/>
      <c r="R52" s="18"/>
      <c r="S52" s="18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</row>
    <row r="53" spans="1:95" s="33" customFormat="1" ht="15" customHeight="1" thickBot="1">
      <c r="A53" s="26"/>
      <c r="B53" s="115" t="s">
        <v>67</v>
      </c>
      <c r="C53" s="116"/>
      <c r="D53" s="116"/>
      <c r="E53" s="116"/>
      <c r="F53" s="116"/>
      <c r="G53" s="116"/>
      <c r="H53" s="117"/>
      <c r="I53" s="26"/>
      <c r="J53" s="27"/>
      <c r="K53" s="28"/>
      <c r="L53" s="28"/>
      <c r="M53" s="29"/>
      <c r="N53" s="29"/>
      <c r="O53" s="29"/>
      <c r="P53" s="30"/>
      <c r="Q53" s="25"/>
      <c r="R53" s="31"/>
      <c r="S53" s="31"/>
      <c r="T53" s="32"/>
      <c r="U53" s="32"/>
      <c r="V53" s="32"/>
      <c r="W53" s="32"/>
      <c r="X53" s="32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32"/>
      <c r="AU53" s="32"/>
      <c r="AV53" s="32"/>
      <c r="AW53" s="32"/>
      <c r="AX53" s="32"/>
      <c r="AY53" s="32"/>
      <c r="AZ53" s="32"/>
      <c r="BA53" s="32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</row>
    <row r="54" spans="1:95" s="68" customFormat="1" ht="15" customHeight="1" thickBot="1">
      <c r="A54" s="26"/>
      <c r="B54" s="2"/>
      <c r="C54" s="52"/>
      <c r="D54" s="4"/>
      <c r="E54" s="78"/>
      <c r="F54" s="69"/>
      <c r="G54" s="79"/>
      <c r="H54" s="79"/>
      <c r="I54" s="26"/>
      <c r="J54" s="27"/>
      <c r="K54" s="28"/>
      <c r="L54" s="28"/>
      <c r="M54" s="29"/>
      <c r="N54" s="29"/>
      <c r="O54" s="29"/>
      <c r="P54" s="29"/>
      <c r="Q54" s="23"/>
      <c r="R54" s="29"/>
      <c r="S54" s="29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</row>
    <row r="55" spans="1:95" s="40" customFormat="1" ht="15" customHeight="1" thickBot="1">
      <c r="A55" s="26"/>
      <c r="B55" s="83">
        <v>9</v>
      </c>
      <c r="C55" s="84" t="s">
        <v>27</v>
      </c>
      <c r="D55" s="85"/>
      <c r="E55" s="85"/>
      <c r="F55" s="91"/>
      <c r="G55" s="94">
        <f>G56+G57+G58</f>
        <v>0</v>
      </c>
      <c r="H55" s="110"/>
      <c r="I55" s="26"/>
      <c r="J55" s="27"/>
      <c r="K55" s="28"/>
      <c r="L55" s="28"/>
      <c r="M55" s="29"/>
      <c r="N55" s="29"/>
      <c r="O55" s="29"/>
      <c r="P55" s="29"/>
      <c r="Q55" s="23"/>
      <c r="R55" s="29"/>
      <c r="S55" s="29"/>
      <c r="T55" s="32"/>
      <c r="U55" s="32"/>
      <c r="V55" s="32"/>
      <c r="W55" s="32"/>
      <c r="X55" s="32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32"/>
      <c r="AU55" s="32"/>
      <c r="AV55" s="32"/>
      <c r="AW55" s="32"/>
      <c r="AX55" s="32"/>
      <c r="AY55" s="32"/>
      <c r="AZ55" s="32"/>
      <c r="BA55" s="32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</row>
    <row r="56" spans="1:95" s="40" customFormat="1" ht="15" customHeight="1">
      <c r="A56" s="26"/>
      <c r="B56" s="6" t="s">
        <v>81</v>
      </c>
      <c r="C56" s="71" t="s">
        <v>45</v>
      </c>
      <c r="D56" s="64" t="s">
        <v>59</v>
      </c>
      <c r="E56" s="65">
        <v>0</v>
      </c>
      <c r="F56" s="66">
        <v>0</v>
      </c>
      <c r="G56" s="37">
        <f>+E56*F56</f>
        <v>0</v>
      </c>
      <c r="H56" s="69"/>
      <c r="I56" s="26"/>
      <c r="J56" s="27"/>
      <c r="K56" s="28"/>
      <c r="L56" s="28"/>
      <c r="M56" s="29"/>
      <c r="N56" s="29"/>
      <c r="O56" s="29"/>
      <c r="P56" s="29"/>
      <c r="Q56" s="23"/>
      <c r="R56" s="29"/>
      <c r="S56" s="29"/>
      <c r="T56" s="32"/>
      <c r="U56" s="32"/>
      <c r="V56" s="32"/>
      <c r="W56" s="32"/>
      <c r="X56" s="32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32"/>
      <c r="AU56" s="32"/>
      <c r="AV56" s="32"/>
      <c r="AW56" s="32"/>
      <c r="AX56" s="32"/>
      <c r="AY56" s="32"/>
      <c r="AZ56" s="32"/>
      <c r="BA56" s="32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</row>
    <row r="57" spans="1:95" s="40" customFormat="1" ht="15" customHeight="1">
      <c r="A57" s="26"/>
      <c r="B57" s="6" t="s">
        <v>82</v>
      </c>
      <c r="C57" s="34" t="s">
        <v>107</v>
      </c>
      <c r="D57" s="7" t="s">
        <v>7</v>
      </c>
      <c r="E57" s="39">
        <v>0</v>
      </c>
      <c r="F57" s="36">
        <v>0</v>
      </c>
      <c r="G57" s="37">
        <f>+E57*F57</f>
        <v>0</v>
      </c>
      <c r="H57" s="69"/>
      <c r="I57" s="26"/>
      <c r="J57" s="27"/>
      <c r="K57" s="28"/>
      <c r="L57" s="28"/>
      <c r="M57" s="29"/>
      <c r="N57" s="29"/>
      <c r="O57" s="29"/>
      <c r="P57" s="29"/>
      <c r="Q57" s="23"/>
      <c r="R57" s="29"/>
      <c r="S57" s="29"/>
      <c r="T57" s="32"/>
      <c r="U57" s="32"/>
      <c r="V57" s="32"/>
      <c r="W57" s="32"/>
      <c r="X57" s="32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32"/>
      <c r="AU57" s="32"/>
      <c r="AV57" s="32"/>
      <c r="AW57" s="32"/>
      <c r="AX57" s="32"/>
      <c r="AY57" s="32"/>
      <c r="AZ57" s="32"/>
      <c r="BA57" s="32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</row>
    <row r="58" spans="1:95" s="40" customFormat="1" ht="15" customHeight="1">
      <c r="A58" s="26"/>
      <c r="B58" s="6" t="s">
        <v>83</v>
      </c>
      <c r="C58" s="34" t="s">
        <v>108</v>
      </c>
      <c r="D58" s="7" t="s">
        <v>7</v>
      </c>
      <c r="E58" s="39">
        <v>0</v>
      </c>
      <c r="F58" s="36">
        <v>0</v>
      </c>
      <c r="G58" s="37">
        <f>+E58*F58</f>
        <v>0</v>
      </c>
      <c r="H58" s="69"/>
      <c r="I58" s="26"/>
      <c r="J58" s="27"/>
      <c r="K58" s="28"/>
      <c r="L58" s="28"/>
      <c r="M58" s="29"/>
      <c r="N58" s="29"/>
      <c r="O58" s="29"/>
      <c r="P58" s="29"/>
      <c r="Q58" s="23"/>
      <c r="R58" s="29"/>
      <c r="S58" s="29"/>
      <c r="T58" s="32"/>
      <c r="U58" s="32"/>
      <c r="V58" s="32"/>
      <c r="W58" s="32"/>
      <c r="X58" s="32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32"/>
      <c r="AU58" s="32"/>
      <c r="AV58" s="32"/>
      <c r="AW58" s="32"/>
      <c r="AX58" s="32"/>
      <c r="AY58" s="32"/>
      <c r="AZ58" s="32"/>
      <c r="BA58" s="32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</row>
    <row r="59" spans="1:95" s="38" customFormat="1" ht="15.75" thickBot="1">
      <c r="A59" s="26" t="s">
        <v>33</v>
      </c>
      <c r="I59" s="26"/>
      <c r="J59" s="25"/>
      <c r="K59" s="23"/>
      <c r="L59" s="23"/>
      <c r="M59" s="23"/>
      <c r="N59" s="23"/>
      <c r="O59" s="23"/>
      <c r="P59" s="23"/>
      <c r="Q59" s="18"/>
      <c r="R59" s="18"/>
      <c r="S59" s="18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</row>
    <row r="60" spans="1:95" s="45" customFormat="1" ht="15" customHeight="1" thickBot="1">
      <c r="A60" s="1"/>
      <c r="B60" s="83">
        <v>10</v>
      </c>
      <c r="C60" s="84" t="s">
        <v>109</v>
      </c>
      <c r="D60" s="85"/>
      <c r="E60" s="85"/>
      <c r="F60" s="91"/>
      <c r="G60" s="95">
        <f>G61+G62+G63+G64+G65+G66+G67</f>
        <v>0</v>
      </c>
      <c r="H60" s="110"/>
      <c r="I60" s="28"/>
      <c r="J60" s="29"/>
      <c r="K60" s="28">
        <v>9431534.346</v>
      </c>
      <c r="L60" s="29"/>
      <c r="M60" s="29"/>
      <c r="N60" s="29"/>
      <c r="O60" s="23"/>
      <c r="P60" s="23"/>
      <c r="Q60" s="107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</row>
    <row r="61" spans="1:95" s="45" customFormat="1" ht="15" customHeight="1">
      <c r="A61" s="47"/>
      <c r="B61" s="6" t="s">
        <v>62</v>
      </c>
      <c r="C61" s="34" t="s">
        <v>120</v>
      </c>
      <c r="D61" s="7" t="s">
        <v>25</v>
      </c>
      <c r="E61" s="39">
        <v>0</v>
      </c>
      <c r="F61" s="36">
        <v>0</v>
      </c>
      <c r="G61" s="37">
        <f aca="true" t="shared" si="0" ref="G61:G67">+E61*F61</f>
        <v>0</v>
      </c>
      <c r="H61" s="69"/>
      <c r="I61" s="28"/>
      <c r="J61" s="29"/>
      <c r="K61" s="29"/>
      <c r="L61" s="29"/>
      <c r="M61" s="29"/>
      <c r="N61" s="23"/>
      <c r="O61" s="29"/>
      <c r="P61" s="29"/>
      <c r="Q61" s="107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</row>
    <row r="62" spans="1:95" s="45" customFormat="1" ht="15" customHeight="1">
      <c r="A62" s="1"/>
      <c r="B62" s="6" t="s">
        <v>84</v>
      </c>
      <c r="C62" s="34" t="s">
        <v>36</v>
      </c>
      <c r="D62" s="7" t="s">
        <v>25</v>
      </c>
      <c r="E62" s="39">
        <v>0</v>
      </c>
      <c r="F62" s="36">
        <v>0</v>
      </c>
      <c r="G62" s="37">
        <f t="shared" si="0"/>
        <v>0</v>
      </c>
      <c r="H62" s="69"/>
      <c r="I62" s="28"/>
      <c r="J62" s="29"/>
      <c r="K62" s="29"/>
      <c r="L62" s="29"/>
      <c r="M62" s="29"/>
      <c r="N62" s="29"/>
      <c r="O62" s="23"/>
      <c r="P62" s="23"/>
      <c r="Q62" s="107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</row>
    <row r="63" spans="1:95" s="45" customFormat="1" ht="15" customHeight="1">
      <c r="A63" s="1"/>
      <c r="B63" s="6" t="s">
        <v>85</v>
      </c>
      <c r="C63" s="34" t="s">
        <v>50</v>
      </c>
      <c r="D63" s="7" t="s">
        <v>25</v>
      </c>
      <c r="E63" s="39">
        <v>0</v>
      </c>
      <c r="F63" s="36">
        <v>0</v>
      </c>
      <c r="G63" s="37">
        <f t="shared" si="0"/>
        <v>0</v>
      </c>
      <c r="H63" s="69"/>
      <c r="I63" s="28"/>
      <c r="J63" s="29"/>
      <c r="K63" s="29"/>
      <c r="L63" s="29"/>
      <c r="M63" s="29"/>
      <c r="N63" s="29"/>
      <c r="O63" s="23"/>
      <c r="P63" s="23"/>
      <c r="Q63" s="107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</row>
    <row r="64" spans="1:95" s="45" customFormat="1" ht="15" customHeight="1">
      <c r="A64" s="1"/>
      <c r="B64" s="6" t="s">
        <v>86</v>
      </c>
      <c r="C64" s="42" t="s">
        <v>28</v>
      </c>
      <c r="D64" s="7" t="s">
        <v>25</v>
      </c>
      <c r="E64" s="39">
        <v>0</v>
      </c>
      <c r="F64" s="36">
        <v>0</v>
      </c>
      <c r="G64" s="37">
        <f t="shared" si="0"/>
        <v>0</v>
      </c>
      <c r="H64" s="69"/>
      <c r="I64" s="28"/>
      <c r="J64" s="29"/>
      <c r="K64" s="29"/>
      <c r="L64" s="29"/>
      <c r="M64" s="29"/>
      <c r="N64" s="29"/>
      <c r="O64" s="23"/>
      <c r="P64" s="23"/>
      <c r="Q64" s="107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</row>
    <row r="65" spans="1:95" s="45" customFormat="1" ht="28.5" customHeight="1">
      <c r="A65" s="1"/>
      <c r="B65" s="6" t="s">
        <v>87</v>
      </c>
      <c r="C65" s="34" t="s">
        <v>32</v>
      </c>
      <c r="D65" s="7" t="s">
        <v>25</v>
      </c>
      <c r="E65" s="39">
        <v>0</v>
      </c>
      <c r="F65" s="36">
        <v>0</v>
      </c>
      <c r="G65" s="37">
        <f t="shared" si="0"/>
        <v>0</v>
      </c>
      <c r="H65" s="69"/>
      <c r="I65" s="28"/>
      <c r="J65" s="29"/>
      <c r="K65" s="29"/>
      <c r="L65" s="29"/>
      <c r="M65" s="29"/>
      <c r="N65" s="29"/>
      <c r="O65" s="23"/>
      <c r="P65" s="23"/>
      <c r="Q65" s="107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</row>
    <row r="66" spans="1:95" s="20" customFormat="1" ht="30" customHeight="1">
      <c r="A66" s="10"/>
      <c r="B66" s="6" t="s">
        <v>88</v>
      </c>
      <c r="C66" s="34" t="s">
        <v>48</v>
      </c>
      <c r="D66" s="7" t="s">
        <v>25</v>
      </c>
      <c r="E66" s="39">
        <v>0</v>
      </c>
      <c r="F66" s="36">
        <v>0</v>
      </c>
      <c r="G66" s="37">
        <f t="shared" si="0"/>
        <v>0</v>
      </c>
      <c r="H66" s="69"/>
      <c r="I66" s="11"/>
      <c r="J66" s="102"/>
      <c r="K66" s="103"/>
      <c r="L66" s="103"/>
      <c r="M66" s="103"/>
      <c r="N66" s="103"/>
      <c r="O66" s="103"/>
      <c r="P66" s="103"/>
      <c r="Q66" s="12"/>
      <c r="R66" s="48"/>
      <c r="S66" s="48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</row>
    <row r="67" spans="1:95" s="20" customFormat="1" ht="15">
      <c r="A67" s="10"/>
      <c r="B67" s="6" t="s">
        <v>89</v>
      </c>
      <c r="C67" s="42" t="s">
        <v>49</v>
      </c>
      <c r="D67" s="7" t="s">
        <v>25</v>
      </c>
      <c r="E67" s="39">
        <v>0</v>
      </c>
      <c r="F67" s="36">
        <v>0</v>
      </c>
      <c r="G67" s="37">
        <f t="shared" si="0"/>
        <v>0</v>
      </c>
      <c r="H67" s="69"/>
      <c r="I67" s="11"/>
      <c r="J67" s="102"/>
      <c r="K67" s="103"/>
      <c r="L67" s="103"/>
      <c r="M67" s="103"/>
      <c r="N67" s="103"/>
      <c r="O67" s="103"/>
      <c r="P67" s="103"/>
      <c r="Q67" s="12"/>
      <c r="R67" s="48"/>
      <c r="S67" s="48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</row>
    <row r="68" spans="1:95" s="38" customFormat="1" ht="15.75" thickBot="1">
      <c r="A68" s="26"/>
      <c r="I68" s="26"/>
      <c r="J68" s="25"/>
      <c r="K68" s="23"/>
      <c r="L68" s="23"/>
      <c r="M68" s="23"/>
      <c r="N68" s="23"/>
      <c r="O68" s="23"/>
      <c r="P68" s="23"/>
      <c r="Q68" s="18"/>
      <c r="R68" s="18"/>
      <c r="S68" s="18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</row>
    <row r="69" spans="2:8" ht="15.75" thickBot="1">
      <c r="B69" s="83">
        <v>11</v>
      </c>
      <c r="C69" s="84" t="s">
        <v>68</v>
      </c>
      <c r="D69" s="85"/>
      <c r="E69" s="85"/>
      <c r="F69" s="91"/>
      <c r="G69" s="95">
        <f>G70+G71+G72+G73+G74</f>
        <v>0</v>
      </c>
      <c r="H69" s="110"/>
    </row>
    <row r="70" spans="2:8" ht="15">
      <c r="B70" s="6" t="s">
        <v>63</v>
      </c>
      <c r="C70" s="34" t="s">
        <v>113</v>
      </c>
      <c r="D70" s="7" t="s">
        <v>7</v>
      </c>
      <c r="E70" s="88">
        <v>130</v>
      </c>
      <c r="F70" s="36">
        <v>0</v>
      </c>
      <c r="G70" s="37">
        <f>+E70*F70</f>
        <v>0</v>
      </c>
      <c r="H70" s="69"/>
    </row>
    <row r="71" spans="2:8" ht="41.25" customHeight="1">
      <c r="B71" s="6" t="s">
        <v>64</v>
      </c>
      <c r="C71" s="86" t="s">
        <v>127</v>
      </c>
      <c r="D71" s="7" t="s">
        <v>7</v>
      </c>
      <c r="E71" s="88">
        <v>130</v>
      </c>
      <c r="F71" s="36">
        <v>0</v>
      </c>
      <c r="G71" s="37">
        <f>+E71*F71</f>
        <v>0</v>
      </c>
      <c r="H71" s="69"/>
    </row>
    <row r="72" spans="2:8" ht="15">
      <c r="B72" s="6" t="s">
        <v>65</v>
      </c>
      <c r="C72" s="42" t="s">
        <v>114</v>
      </c>
      <c r="D72" s="7" t="s">
        <v>102</v>
      </c>
      <c r="E72" s="88">
        <v>100</v>
      </c>
      <c r="F72" s="36">
        <v>0</v>
      </c>
      <c r="G72" s="37">
        <f>+E72*F72</f>
        <v>0</v>
      </c>
      <c r="H72" s="69"/>
    </row>
    <row r="73" spans="2:8" ht="15">
      <c r="B73" s="6" t="s">
        <v>90</v>
      </c>
      <c r="C73" s="42" t="s">
        <v>111</v>
      </c>
      <c r="D73" s="7" t="s">
        <v>7</v>
      </c>
      <c r="E73" s="88">
        <v>26</v>
      </c>
      <c r="F73" s="36">
        <v>0</v>
      </c>
      <c r="G73" s="37">
        <f>+E73*F73</f>
        <v>0</v>
      </c>
      <c r="H73" s="69"/>
    </row>
    <row r="74" spans="2:8" ht="15">
      <c r="B74" s="6" t="s">
        <v>110</v>
      </c>
      <c r="C74" s="42" t="s">
        <v>112</v>
      </c>
      <c r="D74" s="7" t="s">
        <v>102</v>
      </c>
      <c r="E74" s="88">
        <v>5.5</v>
      </c>
      <c r="F74" s="36">
        <v>0</v>
      </c>
      <c r="G74" s="37">
        <f>+E74*F74</f>
        <v>0</v>
      </c>
      <c r="H74" s="69"/>
    </row>
    <row r="75" spans="1:95" s="20" customFormat="1" ht="15">
      <c r="A75" s="10"/>
      <c r="I75" s="11"/>
      <c r="J75" s="102"/>
      <c r="K75" s="103"/>
      <c r="L75" s="103"/>
      <c r="M75" s="103"/>
      <c r="N75" s="103"/>
      <c r="O75" s="103"/>
      <c r="P75" s="103"/>
      <c r="Q75" s="12"/>
      <c r="R75" s="48"/>
      <c r="S75" s="48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2:8" ht="15.75" thickBot="1">
      <c r="B76" s="15"/>
      <c r="C76" s="15"/>
      <c r="D76" s="15"/>
      <c r="E76" s="15"/>
      <c r="F76" s="15"/>
      <c r="G76" s="15"/>
      <c r="H76" s="15"/>
    </row>
    <row r="77" spans="2:8" ht="80.25" customHeight="1" thickBot="1">
      <c r="B77" s="112" t="s">
        <v>126</v>
      </c>
      <c r="C77" s="113"/>
      <c r="D77" s="113"/>
      <c r="E77" s="113"/>
      <c r="F77" s="113"/>
      <c r="G77" s="114"/>
      <c r="H77" s="79"/>
    </row>
    <row r="78" spans="5:8" ht="15.75" thickBot="1">
      <c r="E78" s="80"/>
      <c r="F78" s="81"/>
      <c r="G78" s="81"/>
      <c r="H78" s="81"/>
    </row>
    <row r="79" spans="1:45" ht="15.75" thickBot="1">
      <c r="A79" s="15"/>
      <c r="B79" s="11"/>
      <c r="C79" s="55"/>
      <c r="D79" s="15"/>
      <c r="E79" s="82"/>
      <c r="F79" s="82"/>
      <c r="G79" s="82"/>
      <c r="H79" s="110"/>
      <c r="I79" s="108"/>
      <c r="J79" s="108"/>
      <c r="K79" s="109"/>
      <c r="L79" s="11"/>
      <c r="M79" s="11"/>
      <c r="N79" s="11"/>
      <c r="O79" s="11"/>
      <c r="P79" s="11"/>
      <c r="Q79" s="11"/>
      <c r="R79" s="15"/>
      <c r="S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29.25" customHeight="1">
      <c r="A80" s="15"/>
      <c r="B80" s="56" t="s">
        <v>51</v>
      </c>
      <c r="C80" s="55"/>
      <c r="D80" s="15"/>
      <c r="E80" s="15"/>
      <c r="F80" s="15"/>
      <c r="G80" s="15"/>
      <c r="H80" s="15"/>
      <c r="J80" s="11"/>
      <c r="K80" s="11"/>
      <c r="L80" s="11"/>
      <c r="M80" s="11"/>
      <c r="N80" s="11"/>
      <c r="O80" s="11"/>
      <c r="P80" s="11"/>
      <c r="Q80" s="11"/>
      <c r="R80" s="15"/>
      <c r="S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60" customHeight="1">
      <c r="A81" s="57"/>
      <c r="B81" s="56"/>
      <c r="C81" s="55"/>
      <c r="D81" s="15"/>
      <c r="E81" s="15"/>
      <c r="F81" s="15"/>
      <c r="G81" s="15"/>
      <c r="H81" s="15"/>
      <c r="J81" s="11"/>
      <c r="K81" s="11"/>
      <c r="L81" s="11"/>
      <c r="M81" s="11"/>
      <c r="N81" s="11"/>
      <c r="O81" s="11"/>
      <c r="P81" s="11"/>
      <c r="Q81" s="11"/>
      <c r="R81" s="15"/>
      <c r="S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36.75" customHeight="1">
      <c r="A82" s="15"/>
      <c r="B82" s="15"/>
      <c r="C82" s="5" t="s">
        <v>37</v>
      </c>
      <c r="D82" s="5" t="s">
        <v>70</v>
      </c>
      <c r="E82" s="15"/>
      <c r="F82" s="15"/>
      <c r="G82" s="15"/>
      <c r="H82" s="15"/>
      <c r="J82" s="11"/>
      <c r="K82" s="11"/>
      <c r="L82" s="11"/>
      <c r="M82" s="11"/>
      <c r="N82" s="11"/>
      <c r="O82" s="11"/>
      <c r="P82" s="11"/>
      <c r="Q82" s="11"/>
      <c r="R82" s="15"/>
      <c r="S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36.75" customHeight="1">
      <c r="A83" s="15"/>
      <c r="B83" s="15"/>
      <c r="C83" s="5" t="s">
        <v>38</v>
      </c>
      <c r="D83" s="5" t="s">
        <v>73</v>
      </c>
      <c r="E83" s="15"/>
      <c r="F83" s="15"/>
      <c r="G83" s="15"/>
      <c r="H83" s="15"/>
      <c r="J83" s="11"/>
      <c r="K83" s="11"/>
      <c r="L83" s="11"/>
      <c r="M83" s="11"/>
      <c r="N83" s="11"/>
      <c r="O83" s="11"/>
      <c r="P83" s="11"/>
      <c r="Q83" s="11"/>
      <c r="R83" s="15"/>
      <c r="S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36.75" customHeight="1">
      <c r="A84" s="15"/>
      <c r="B84" s="15"/>
      <c r="C84" s="5" t="s">
        <v>39</v>
      </c>
      <c r="D84" s="5" t="s">
        <v>74</v>
      </c>
      <c r="E84" s="15"/>
      <c r="F84" s="15"/>
      <c r="G84" s="15"/>
      <c r="H84" s="15"/>
      <c r="J84" s="11"/>
      <c r="K84" s="11"/>
      <c r="L84" s="11"/>
      <c r="M84" s="11"/>
      <c r="N84" s="11"/>
      <c r="O84" s="11"/>
      <c r="P84" s="11"/>
      <c r="Q84" s="11"/>
      <c r="R84" s="15"/>
      <c r="S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21" customHeight="1">
      <c r="A85" s="15"/>
      <c r="B85" s="15"/>
      <c r="C85" s="55"/>
      <c r="D85" s="15"/>
      <c r="E85" s="15"/>
      <c r="F85" s="15"/>
      <c r="G85" s="15"/>
      <c r="H85" s="15"/>
      <c r="J85" s="11"/>
      <c r="K85" s="11"/>
      <c r="L85" s="11"/>
      <c r="M85" s="11"/>
      <c r="N85" s="11"/>
      <c r="O85" s="11"/>
      <c r="P85" s="11"/>
      <c r="Q85" s="11"/>
      <c r="R85" s="15"/>
      <c r="S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38.25" customHeight="1">
      <c r="A86" s="15"/>
      <c r="B86" s="15"/>
      <c r="C86" s="5" t="s">
        <v>40</v>
      </c>
      <c r="D86" s="5" t="s">
        <v>71</v>
      </c>
      <c r="E86" s="15"/>
      <c r="F86" s="15"/>
      <c r="G86" s="15"/>
      <c r="H86" s="15"/>
      <c r="J86" s="11"/>
      <c r="K86" s="11"/>
      <c r="L86" s="11"/>
      <c r="M86" s="11"/>
      <c r="N86" s="11"/>
      <c r="O86" s="11"/>
      <c r="P86" s="11"/>
      <c r="Q86" s="11"/>
      <c r="R86" s="15"/>
      <c r="S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2.75">
      <c r="A87" s="15"/>
      <c r="B87" s="15"/>
      <c r="C87" s="55"/>
      <c r="D87" s="15"/>
      <c r="E87" s="15"/>
      <c r="F87" s="15"/>
      <c r="G87" s="15"/>
      <c r="H87" s="15"/>
      <c r="J87" s="11"/>
      <c r="K87" s="11"/>
      <c r="L87" s="11"/>
      <c r="M87" s="11"/>
      <c r="N87" s="11"/>
      <c r="O87" s="11"/>
      <c r="P87" s="11"/>
      <c r="Q87" s="11"/>
      <c r="R87" s="15"/>
      <c r="S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45.75" customHeight="1">
      <c r="A88" s="15"/>
      <c r="B88" s="15"/>
      <c r="C88" s="5" t="s">
        <v>66</v>
      </c>
      <c r="D88" s="5" t="s">
        <v>72</v>
      </c>
      <c r="E88" s="15"/>
      <c r="F88" s="15"/>
      <c r="G88" s="15"/>
      <c r="H88" s="15"/>
      <c r="J88" s="11"/>
      <c r="K88" s="11"/>
      <c r="L88" s="11"/>
      <c r="M88" s="11"/>
      <c r="N88" s="11"/>
      <c r="O88" s="11"/>
      <c r="P88" s="11"/>
      <c r="Q88" s="11"/>
      <c r="R88" s="15"/>
      <c r="S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2.75">
      <c r="A89" s="15"/>
      <c r="B89" s="15"/>
      <c r="C89" s="55"/>
      <c r="D89" s="15"/>
      <c r="E89" s="15"/>
      <c r="F89" s="15"/>
      <c r="G89" s="15"/>
      <c r="H89" s="15"/>
      <c r="J89" s="11"/>
      <c r="K89" s="11"/>
      <c r="L89" s="11"/>
      <c r="M89" s="11"/>
      <c r="N89" s="11"/>
      <c r="O89" s="11"/>
      <c r="P89" s="11"/>
      <c r="Q89" s="11"/>
      <c r="R89" s="15"/>
      <c r="S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</sheetData>
  <sheetProtection/>
  <mergeCells count="10">
    <mergeCell ref="B77:G77"/>
    <mergeCell ref="B53:H53"/>
    <mergeCell ref="B10:H10"/>
    <mergeCell ref="B37:H37"/>
    <mergeCell ref="E6:E8"/>
    <mergeCell ref="B2:H2"/>
    <mergeCell ref="B6:B8"/>
    <mergeCell ref="C6:C8"/>
    <mergeCell ref="D6:D8"/>
    <mergeCell ref="B4:H4"/>
  </mergeCells>
  <printOptions gridLines="1" horizontalCentered="1"/>
  <pageMargins left="0.1968503937007874" right="0.1968503937007874" top="0.7480314960629921" bottom="0.7480314960629921" header="0.31496062992125984" footer="0.31496062992125984"/>
  <pageSetup fitToHeight="3" horizontalDpi="360" verticalDpi="360" orientation="portrait" scale="68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22" sqref="H22"/>
    </sheetView>
  </sheetViews>
  <sheetFormatPr defaultColWidth="11.421875" defaultRowHeight="12.75"/>
  <cols>
    <col min="2" max="2" width="11.140625" style="0" customWidth="1"/>
    <col min="3" max="3" width="12.140625" style="0" customWidth="1"/>
    <col min="4" max="4" width="11.421875" style="0" customWidth="1"/>
    <col min="5" max="5" width="15.00390625" style="0" customWidth="1"/>
    <col min="6" max="6" width="22.00390625" style="0" bestFit="1" customWidth="1"/>
  </cols>
  <sheetData>
    <row r="1" spans="1:6" ht="39.75" customHeight="1">
      <c r="A1" s="58" t="s">
        <v>52</v>
      </c>
      <c r="B1" s="58" t="s">
        <v>53</v>
      </c>
      <c r="C1" s="59" t="s">
        <v>58</v>
      </c>
      <c r="D1" s="59" t="s">
        <v>56</v>
      </c>
      <c r="E1" s="59" t="s">
        <v>57</v>
      </c>
      <c r="F1" s="59" t="s">
        <v>55</v>
      </c>
    </row>
    <row r="2" spans="1:6" ht="12.75">
      <c r="A2" s="58">
        <v>1</v>
      </c>
      <c r="B2" s="58"/>
      <c r="C2" s="58" t="s">
        <v>54</v>
      </c>
      <c r="D2" s="58"/>
      <c r="E2" s="58" t="s">
        <v>54</v>
      </c>
      <c r="F2" s="60"/>
    </row>
    <row r="3" spans="1:6" ht="12.75">
      <c r="A3" s="58">
        <v>2</v>
      </c>
      <c r="B3" s="58"/>
      <c r="C3" s="58" t="s">
        <v>54</v>
      </c>
      <c r="D3" s="58"/>
      <c r="E3" s="58" t="s">
        <v>54</v>
      </c>
      <c r="F3" s="60"/>
    </row>
    <row r="4" spans="1:6" ht="12.75">
      <c r="A4" s="58">
        <v>3</v>
      </c>
      <c r="B4" s="58"/>
      <c r="C4" s="58" t="s">
        <v>54</v>
      </c>
      <c r="D4" s="58" t="s">
        <v>54</v>
      </c>
      <c r="E4" s="58" t="s">
        <v>54</v>
      </c>
      <c r="F4" s="60"/>
    </row>
    <row r="5" spans="1:6" ht="12.75">
      <c r="A5" s="58">
        <v>4</v>
      </c>
      <c r="B5" s="58" t="s">
        <v>54</v>
      </c>
      <c r="C5" s="58" t="s">
        <v>54</v>
      </c>
      <c r="D5" s="58"/>
      <c r="E5" s="58" t="s">
        <v>54</v>
      </c>
      <c r="F5" s="60"/>
    </row>
    <row r="6" spans="1:6" ht="12.75">
      <c r="A6" s="58">
        <v>5</v>
      </c>
      <c r="B6" s="58" t="s">
        <v>54</v>
      </c>
      <c r="C6" s="58" t="s">
        <v>54</v>
      </c>
      <c r="D6" s="58"/>
      <c r="E6" s="58" t="s">
        <v>54</v>
      </c>
      <c r="F6" s="60"/>
    </row>
    <row r="7" spans="1:6" ht="12.75">
      <c r="A7" s="58">
        <v>6</v>
      </c>
      <c r="B7" s="58" t="s">
        <v>54</v>
      </c>
      <c r="C7" s="58" t="s">
        <v>54</v>
      </c>
      <c r="D7" s="58"/>
      <c r="E7" s="58" t="s">
        <v>54</v>
      </c>
      <c r="F7" s="60"/>
    </row>
    <row r="8" spans="1:6" ht="12.75">
      <c r="A8" s="58">
        <v>7</v>
      </c>
      <c r="B8" s="58"/>
      <c r="C8" s="58" t="s">
        <v>54</v>
      </c>
      <c r="D8" s="58"/>
      <c r="E8" s="58"/>
      <c r="F8" s="60"/>
    </row>
    <row r="9" spans="1:6" ht="12.75">
      <c r="A9" s="58">
        <v>8</v>
      </c>
      <c r="B9" s="58"/>
      <c r="C9" s="58" t="s">
        <v>54</v>
      </c>
      <c r="D9" s="58" t="s">
        <v>54</v>
      </c>
      <c r="E9" s="58"/>
      <c r="F9" s="60"/>
    </row>
    <row r="10" spans="1:6" ht="12.75">
      <c r="A10" s="58">
        <v>9</v>
      </c>
      <c r="B10" s="58"/>
      <c r="C10" s="58" t="s">
        <v>54</v>
      </c>
      <c r="D10" s="58" t="s">
        <v>54</v>
      </c>
      <c r="E10" s="58" t="s">
        <v>54</v>
      </c>
      <c r="F10" s="60"/>
    </row>
    <row r="11" spans="1:6" ht="12.75">
      <c r="A11" s="58">
        <v>10</v>
      </c>
      <c r="B11" s="58"/>
      <c r="C11" s="58" t="s">
        <v>54</v>
      </c>
      <c r="D11" s="58" t="s">
        <v>54</v>
      </c>
      <c r="E11" s="58"/>
      <c r="F11" s="60"/>
    </row>
    <row r="12" spans="1:6" ht="12.75">
      <c r="A12" s="58">
        <v>11</v>
      </c>
      <c r="B12" s="58"/>
      <c r="C12" s="58" t="s">
        <v>54</v>
      </c>
      <c r="D12" s="58" t="s">
        <v>54</v>
      </c>
      <c r="E12" s="58" t="s">
        <v>54</v>
      </c>
      <c r="F12" s="60"/>
    </row>
    <row r="13" spans="1:6" ht="12.75">
      <c r="A13" s="58">
        <v>12</v>
      </c>
      <c r="B13" s="58"/>
      <c r="C13" s="58" t="s">
        <v>54</v>
      </c>
      <c r="D13" s="58" t="s">
        <v>54</v>
      </c>
      <c r="E13" s="58" t="s">
        <v>54</v>
      </c>
      <c r="F13" s="60"/>
    </row>
    <row r="14" spans="1:6" ht="12.75">
      <c r="A14" s="58">
        <v>13</v>
      </c>
      <c r="B14" s="58"/>
      <c r="C14" s="58" t="s">
        <v>54</v>
      </c>
      <c r="D14" s="58" t="s">
        <v>54</v>
      </c>
      <c r="E14" s="58"/>
      <c r="F14" s="61" t="s">
        <v>54</v>
      </c>
    </row>
    <row r="15" spans="1:6" ht="12.75">
      <c r="A15" s="58">
        <v>14</v>
      </c>
      <c r="B15" s="58" t="s">
        <v>54</v>
      </c>
      <c r="C15" s="58" t="s">
        <v>54</v>
      </c>
      <c r="D15" s="58"/>
      <c r="E15" s="58" t="s">
        <v>54</v>
      </c>
      <c r="F15" s="6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jhernandorena</cp:lastModifiedBy>
  <cp:lastPrinted>2018-08-22T17:59:43Z</cp:lastPrinted>
  <dcterms:created xsi:type="dcterms:W3CDTF">2000-01-21T11:28:15Z</dcterms:created>
  <dcterms:modified xsi:type="dcterms:W3CDTF">2019-05-23T13:08:39Z</dcterms:modified>
  <cp:category/>
  <cp:version/>
  <cp:contentType/>
  <cp:contentStatus/>
</cp:coreProperties>
</file>