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ubrado" sheetId="1" r:id="rId1"/>
    <sheet name="Hoja1" sheetId="2" r:id="rId2"/>
  </sheets>
  <definedNames>
    <definedName name="_xlnm.Print_Area" localSheetId="0">'rubrado'!$A$1:$I$47</definedName>
    <definedName name="Excel_BuiltIn_Print_Area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<sst xmlns="http://schemas.openxmlformats.org/spreadsheetml/2006/main" count="105" uniqueCount="83">
  <si>
    <t>RUBRADO GENERAL</t>
  </si>
  <si>
    <t xml:space="preserve">ITEM </t>
  </si>
  <si>
    <t>Rubro</t>
  </si>
  <si>
    <t>Metraje</t>
  </si>
  <si>
    <t>Unidad</t>
  </si>
  <si>
    <t>Precio Unitario</t>
  </si>
  <si>
    <t>Leyes Sociales</t>
  </si>
  <si>
    <t>Precio Total</t>
  </si>
  <si>
    <t>L Sociales Total</t>
  </si>
  <si>
    <t>Implantación y replanteo</t>
  </si>
  <si>
    <t>0.1</t>
  </si>
  <si>
    <t>Replanteo general</t>
  </si>
  <si>
    <t>global</t>
  </si>
  <si>
    <t>0.2</t>
  </si>
  <si>
    <t>Implantación</t>
  </si>
  <si>
    <t>Demoliciones</t>
  </si>
  <si>
    <t>1.1</t>
  </si>
  <si>
    <t>Retiro de claraboyas</t>
  </si>
  <si>
    <t>m2</t>
  </si>
  <si>
    <t>1.2</t>
  </si>
  <si>
    <t>Retiro de elementos e instalaciones en desuso</t>
  </si>
  <si>
    <t>1.3</t>
  </si>
  <si>
    <t xml:space="preserve">Retiro y recolocación de equipos de aire acondicionado </t>
  </si>
  <si>
    <t>unidad</t>
  </si>
  <si>
    <t>1.4</t>
  </si>
  <si>
    <t>Retiro y recolocación de cables eléctricos</t>
  </si>
  <si>
    <t>1.5</t>
  </si>
  <si>
    <t>Demolición de pileta y nicho en patio</t>
  </si>
  <si>
    <t>1.6</t>
  </si>
  <si>
    <t>Retiro pavimento y zócalo en patio</t>
  </si>
  <si>
    <t>m3</t>
  </si>
  <si>
    <t>1.7</t>
  </si>
  <si>
    <t>Retiro de membranas existentes</t>
  </si>
  <si>
    <t>Albañileria</t>
  </si>
  <si>
    <t>2.1</t>
  </si>
  <si>
    <t>Losa hormigón armado</t>
  </si>
  <si>
    <t>2.2</t>
  </si>
  <si>
    <t>Baldosas calcáreas 20x20</t>
  </si>
  <si>
    <t>2.3</t>
  </si>
  <si>
    <t>Reparación revoques</t>
  </si>
  <si>
    <t>2.4</t>
  </si>
  <si>
    <t>Reparación fisuras</t>
  </si>
  <si>
    <t>Impermeabilización</t>
  </si>
  <si>
    <t>3.1</t>
  </si>
  <si>
    <t>Rectificación de pendiente de cubierta</t>
  </si>
  <si>
    <t>3.2</t>
  </si>
  <si>
    <t>Aplicación de imprimación</t>
  </si>
  <si>
    <t>3.3</t>
  </si>
  <si>
    <t>Membrana asfáltica 4 mm con aluminio</t>
  </si>
  <si>
    <t>3.4</t>
  </si>
  <si>
    <t>Pruebas hidraulicas</t>
  </si>
  <si>
    <t>3.5</t>
  </si>
  <si>
    <t>Pintura en pretiles</t>
  </si>
  <si>
    <t>3.6</t>
  </si>
  <si>
    <t xml:space="preserve">Colocación globo protector en pluviales </t>
  </si>
  <si>
    <t>Pinturas</t>
  </si>
  <si>
    <t>4.1</t>
  </si>
  <si>
    <t>Aplicación de pintura para exteriores</t>
  </si>
  <si>
    <t>4.2</t>
  </si>
  <si>
    <t>Aplicación de esmalte en rejas y barandas</t>
  </si>
  <si>
    <t>Varios</t>
  </si>
  <si>
    <t>5.1</t>
  </si>
  <si>
    <t>Hidrolavado muro lindero</t>
  </si>
  <si>
    <t>5.2</t>
  </si>
  <si>
    <t>Retiro del material sobrante</t>
  </si>
  <si>
    <t>5.3</t>
  </si>
  <si>
    <t>Limpieza final de la obra</t>
  </si>
  <si>
    <t>Costos generales de la obra</t>
  </si>
  <si>
    <t>6.1</t>
  </si>
  <si>
    <t>Personal técnico de la obra</t>
  </si>
  <si>
    <t xml:space="preserve">mes </t>
  </si>
  <si>
    <t>6.2</t>
  </si>
  <si>
    <t>Gastos administrativos afectados a la obra (personal)</t>
  </si>
  <si>
    <t>6.3</t>
  </si>
  <si>
    <t>Alquiler baño químico</t>
  </si>
  <si>
    <t xml:space="preserve">SUBTOTAL  1 </t>
  </si>
  <si>
    <t>IMPREVISTOS  3%</t>
  </si>
  <si>
    <t xml:space="preserve">SUBTOTAL  2 </t>
  </si>
  <si>
    <t>IVA (22%)</t>
  </si>
  <si>
    <t>SUBTOTAL 3 (Incluido los impuestos)</t>
  </si>
  <si>
    <t xml:space="preserve">MONTO IMPONIBLE </t>
  </si>
  <si>
    <t>Monto Imponible Imprevistos (50%Imprevistos)</t>
  </si>
  <si>
    <t xml:space="preserve">TOTAL GENERAL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</si>
</sst>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[$$-380A]#,##0.00;[Red]\([$$-380A]#,##0.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b/>
      <i/>
      <sz val="18"/>
      <color indexed="8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color rgb="FF9C65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24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25" borderId="10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left"/>
    </xf>
    <xf numFmtId="0" fontId="22" fillId="25" borderId="12" xfId="0" applyFont="1" applyFill="1" applyBorder="1" applyAlignment="1">
      <alignment horizontal="center"/>
    </xf>
    <xf numFmtId="172" fontId="22" fillId="25" borderId="12" xfId="0" applyNumberFormat="1" applyFont="1" applyFill="1" applyBorder="1" applyAlignment="1">
      <alignment horizontal="center"/>
    </xf>
    <xf numFmtId="172" fontId="22" fillId="25" borderId="12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4" fillId="16" borderId="10" xfId="0" applyFont="1" applyFill="1" applyBorder="1" applyAlignment="1">
      <alignment horizontal="center"/>
    </xf>
    <xf numFmtId="0" fontId="24" fillId="16" borderId="11" xfId="0" applyFont="1" applyFill="1" applyBorder="1" applyAlignment="1">
      <alignment horizontal="center"/>
    </xf>
    <xf numFmtId="0" fontId="24" fillId="16" borderId="14" xfId="0" applyFont="1" applyFill="1" applyBorder="1" applyAlignment="1">
      <alignment horizontal="left"/>
    </xf>
    <xf numFmtId="0" fontId="0" fillId="16" borderId="14" xfId="0" applyFont="1" applyFill="1" applyBorder="1" applyAlignment="1">
      <alignment horizontal="center"/>
    </xf>
    <xf numFmtId="172" fontId="0" fillId="16" borderId="14" xfId="0" applyNumberFormat="1" applyFont="1" applyFill="1" applyBorder="1" applyAlignment="1">
      <alignment/>
    </xf>
    <xf numFmtId="172" fontId="0" fillId="16" borderId="11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0" fillId="26" borderId="0" xfId="0" applyFill="1" applyAlignment="1">
      <alignment/>
    </xf>
    <xf numFmtId="0" fontId="0" fillId="26" borderId="12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left" vertical="center" indent="2"/>
    </xf>
    <xf numFmtId="172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indent="2"/>
    </xf>
    <xf numFmtId="0" fontId="24" fillId="16" borderId="14" xfId="0" applyFont="1" applyFill="1" applyBorder="1" applyAlignment="1">
      <alignment horizontal="center"/>
    </xf>
    <xf numFmtId="0" fontId="24" fillId="16" borderId="10" xfId="0" applyFont="1" applyFill="1" applyBorder="1" applyAlignment="1">
      <alignment/>
    </xf>
    <xf numFmtId="172" fontId="24" fillId="16" borderId="14" xfId="0" applyNumberFormat="1" applyFont="1" applyFill="1" applyBorder="1" applyAlignment="1">
      <alignment/>
    </xf>
    <xf numFmtId="172" fontId="24" fillId="16" borderId="11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left" vertical="center" wrapText="1" indent="2"/>
    </xf>
    <xf numFmtId="0" fontId="27" fillId="26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4" fillId="16" borderId="10" xfId="0" applyFont="1" applyFill="1" applyBorder="1" applyAlignment="1">
      <alignment horizontal="left"/>
    </xf>
    <xf numFmtId="0" fontId="0" fillId="16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2"/>
    </xf>
    <xf numFmtId="0" fontId="27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11" borderId="0" xfId="0" applyFont="1" applyFill="1" applyBorder="1" applyAlignment="1">
      <alignment/>
    </xf>
    <xf numFmtId="0" fontId="0" fillId="26" borderId="17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indent="2"/>
    </xf>
    <xf numFmtId="0" fontId="24" fillId="16" borderId="10" xfId="0" applyFont="1" applyFill="1" applyBorder="1" applyAlignment="1">
      <alignment vertical="center"/>
    </xf>
    <xf numFmtId="0" fontId="24" fillId="16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/>
    </xf>
    <xf numFmtId="0" fontId="27" fillId="26" borderId="12" xfId="0" applyFont="1" applyFill="1" applyBorder="1" applyAlignment="1">
      <alignment horizontal="center" vertical="center"/>
    </xf>
    <xf numFmtId="172" fontId="0" fillId="26" borderId="12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172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2" fontId="24" fillId="0" borderId="0" xfId="0" applyNumberFormat="1" applyFont="1" applyBorder="1" applyAlignment="1">
      <alignment horizontal="right"/>
    </xf>
    <xf numFmtId="0" fontId="29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/>
    </xf>
    <xf numFmtId="172" fontId="30" fillId="25" borderId="0" xfId="0" applyNumberFormat="1" applyFont="1" applyFill="1" applyBorder="1" applyAlignment="1">
      <alignment/>
    </xf>
    <xf numFmtId="172" fontId="31" fillId="25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19" fillId="16" borderId="1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view="pageBreakPreview" zoomScaleSheetLayoutView="100" zoomScalePageLayoutView="0" workbookViewId="0" topLeftCell="B1">
      <pane ySplit="3" topLeftCell="A4" activePane="bottomLeft" state="frozen"/>
      <selection pane="topLeft" activeCell="B1" sqref="B1"/>
      <selection pane="bottomLeft" activeCell="C32" sqref="C32:C33"/>
    </sheetView>
  </sheetViews>
  <sheetFormatPr defaultColWidth="11.421875" defaultRowHeight="12.75"/>
  <cols>
    <col min="1" max="2" width="11.00390625" style="1" customWidth="1"/>
    <col min="3" max="3" width="60.28125" style="2" customWidth="1"/>
    <col min="4" max="4" width="11.00390625" style="3" customWidth="1"/>
    <col min="5" max="5" width="11.00390625" style="4" customWidth="1"/>
    <col min="6" max="6" width="17.57421875" style="5" customWidth="1"/>
    <col min="7" max="7" width="17.8515625" style="5" customWidth="1"/>
    <col min="8" max="8" width="22.8515625" style="5" customWidth="1"/>
    <col min="9" max="9" width="18.7109375" style="6" customWidth="1"/>
    <col min="10" max="10" width="7.7109375" style="7" customWidth="1"/>
    <col min="11" max="21" width="11.421875" style="7" customWidth="1"/>
    <col min="22" max="16384" width="11.421875" style="2" customWidth="1"/>
  </cols>
  <sheetData>
    <row r="1" spans="1:256" s="8" customFormat="1" ht="23.25">
      <c r="A1" s="1">
        <v>28.5</v>
      </c>
      <c r="B1" s="1"/>
      <c r="C1" s="78" t="s">
        <v>0</v>
      </c>
      <c r="D1" s="78"/>
      <c r="E1" s="78"/>
      <c r="F1" s="78"/>
      <c r="G1" s="78"/>
      <c r="H1" s="78"/>
      <c r="I1" s="78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6" customFormat="1" ht="15.75">
      <c r="A2" s="10" t="s">
        <v>1</v>
      </c>
      <c r="B2" s="11"/>
      <c r="C2" s="12" t="s">
        <v>2</v>
      </c>
      <c r="D2" s="13" t="s">
        <v>3</v>
      </c>
      <c r="E2" s="13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24" customFormat="1" ht="14.25">
      <c r="A3" s="18">
        <v>0</v>
      </c>
      <c r="B3" s="19">
        <v>0</v>
      </c>
      <c r="C3" s="20" t="s">
        <v>9</v>
      </c>
      <c r="D3" s="21"/>
      <c r="E3" s="21"/>
      <c r="F3" s="22"/>
      <c r="G3" s="22"/>
      <c r="H3" s="22"/>
      <c r="I3" s="23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9" s="31" customFormat="1" ht="12.75">
      <c r="A4" s="26"/>
      <c r="B4" s="27" t="s">
        <v>10</v>
      </c>
      <c r="C4" s="28" t="s">
        <v>11</v>
      </c>
      <c r="D4" s="27"/>
      <c r="E4" s="27" t="s">
        <v>12</v>
      </c>
      <c r="F4" s="29">
        <v>0</v>
      </c>
      <c r="G4" s="29">
        <v>0</v>
      </c>
      <c r="H4" s="30">
        <f>D4*F4</f>
        <v>0</v>
      </c>
      <c r="I4" s="30">
        <f>D4*G4</f>
        <v>0</v>
      </c>
    </row>
    <row r="5" spans="1:9" s="31" customFormat="1" ht="12.75">
      <c r="A5" s="26"/>
      <c r="B5" s="27" t="s">
        <v>13</v>
      </c>
      <c r="C5" s="32" t="s">
        <v>14</v>
      </c>
      <c r="D5" s="27"/>
      <c r="E5" s="27" t="s">
        <v>12</v>
      </c>
      <c r="F5" s="29">
        <v>0</v>
      </c>
      <c r="G5" s="29">
        <v>0</v>
      </c>
      <c r="H5" s="30">
        <f>D5*F5</f>
        <v>0</v>
      </c>
      <c r="I5" s="30">
        <f>D5*G5</f>
        <v>0</v>
      </c>
    </row>
    <row r="6" spans="1:9" s="37" customFormat="1" ht="15">
      <c r="A6" s="18">
        <v>1</v>
      </c>
      <c r="B6" s="33">
        <v>1</v>
      </c>
      <c r="C6" s="34" t="s">
        <v>15</v>
      </c>
      <c r="D6" s="33"/>
      <c r="E6" s="33"/>
      <c r="F6" s="35"/>
      <c r="G6" s="35"/>
      <c r="H6" s="35"/>
      <c r="I6" s="36"/>
    </row>
    <row r="7" spans="1:9" s="31" customFormat="1" ht="12.75">
      <c r="A7" s="38"/>
      <c r="B7" s="39" t="s">
        <v>16</v>
      </c>
      <c r="C7" s="28" t="s">
        <v>17</v>
      </c>
      <c r="D7" s="40"/>
      <c r="E7" s="40" t="s">
        <v>18</v>
      </c>
      <c r="F7" s="29">
        <v>0</v>
      </c>
      <c r="G7" s="29">
        <v>0</v>
      </c>
      <c r="H7" s="30">
        <f aca="true" t="shared" si="0" ref="H7:H13">D7*F7</f>
        <v>0</v>
      </c>
      <c r="I7" s="30">
        <f aca="true" t="shared" si="1" ref="I7:I13">D7*G7</f>
        <v>0</v>
      </c>
    </row>
    <row r="8" spans="1:9" s="31" customFormat="1" ht="12.75">
      <c r="A8" s="38"/>
      <c r="B8" s="39" t="s">
        <v>19</v>
      </c>
      <c r="C8" s="28" t="s">
        <v>20</v>
      </c>
      <c r="D8" s="27"/>
      <c r="E8" s="40" t="s">
        <v>12</v>
      </c>
      <c r="F8" s="29">
        <v>0</v>
      </c>
      <c r="G8" s="29">
        <v>0</v>
      </c>
      <c r="H8" s="30">
        <f t="shared" si="0"/>
        <v>0</v>
      </c>
      <c r="I8" s="30">
        <f t="shared" si="1"/>
        <v>0</v>
      </c>
    </row>
    <row r="9" spans="1:9" s="31" customFormat="1" ht="12.75">
      <c r="A9" s="38"/>
      <c r="B9" s="39" t="s">
        <v>21</v>
      </c>
      <c r="C9" s="41" t="s">
        <v>22</v>
      </c>
      <c r="D9" s="42"/>
      <c r="E9" s="40" t="s">
        <v>23</v>
      </c>
      <c r="F9" s="29">
        <v>0</v>
      </c>
      <c r="G9" s="29">
        <v>0</v>
      </c>
      <c r="H9" s="30">
        <f t="shared" si="0"/>
        <v>0</v>
      </c>
      <c r="I9" s="30">
        <f t="shared" si="1"/>
        <v>0</v>
      </c>
    </row>
    <row r="10" spans="1:9" s="31" customFormat="1" ht="12.75">
      <c r="A10" s="38"/>
      <c r="B10" s="39" t="s">
        <v>24</v>
      </c>
      <c r="C10" s="28" t="s">
        <v>25</v>
      </c>
      <c r="D10" s="27"/>
      <c r="E10" s="40" t="s">
        <v>12</v>
      </c>
      <c r="F10" s="29">
        <v>0</v>
      </c>
      <c r="G10" s="29">
        <v>0</v>
      </c>
      <c r="H10" s="30">
        <f t="shared" si="0"/>
        <v>0</v>
      </c>
      <c r="I10" s="30">
        <f t="shared" si="1"/>
        <v>0</v>
      </c>
    </row>
    <row r="11" spans="1:9" s="31" customFormat="1" ht="12.75">
      <c r="A11" s="38"/>
      <c r="B11" s="39" t="s">
        <v>26</v>
      </c>
      <c r="C11" s="41" t="s">
        <v>27</v>
      </c>
      <c r="D11" s="43"/>
      <c r="E11" s="40" t="s">
        <v>23</v>
      </c>
      <c r="F11" s="29">
        <v>0</v>
      </c>
      <c r="G11" s="29">
        <v>0</v>
      </c>
      <c r="H11" s="30">
        <f t="shared" si="0"/>
        <v>0</v>
      </c>
      <c r="I11" s="30">
        <f t="shared" si="1"/>
        <v>0</v>
      </c>
    </row>
    <row r="12" spans="1:9" s="31" customFormat="1" ht="12.75">
      <c r="A12" s="38"/>
      <c r="B12" s="39" t="s">
        <v>28</v>
      </c>
      <c r="C12" s="28" t="s">
        <v>29</v>
      </c>
      <c r="D12" s="27"/>
      <c r="E12" s="40" t="s">
        <v>30</v>
      </c>
      <c r="F12" s="29">
        <v>0</v>
      </c>
      <c r="G12" s="29">
        <v>0</v>
      </c>
      <c r="H12" s="30">
        <f t="shared" si="0"/>
        <v>0</v>
      </c>
      <c r="I12" s="30">
        <f t="shared" si="1"/>
        <v>0</v>
      </c>
    </row>
    <row r="13" spans="1:9" s="31" customFormat="1" ht="12.75">
      <c r="A13" s="38"/>
      <c r="B13" s="39" t="s">
        <v>31</v>
      </c>
      <c r="C13" s="28" t="s">
        <v>32</v>
      </c>
      <c r="D13" s="27"/>
      <c r="E13" s="40" t="s">
        <v>18</v>
      </c>
      <c r="F13" s="29">
        <v>0</v>
      </c>
      <c r="G13" s="29">
        <v>0</v>
      </c>
      <c r="H13" s="30">
        <f t="shared" si="0"/>
        <v>0</v>
      </c>
      <c r="I13" s="30">
        <f t="shared" si="1"/>
        <v>0</v>
      </c>
    </row>
    <row r="14" spans="1:9" s="31" customFormat="1" ht="12.75">
      <c r="A14" s="18">
        <v>3</v>
      </c>
      <c r="B14" s="33">
        <v>2</v>
      </c>
      <c r="C14" s="44" t="s">
        <v>33</v>
      </c>
      <c r="D14" s="45"/>
      <c r="E14" s="21"/>
      <c r="F14" s="22"/>
      <c r="G14" s="22"/>
      <c r="H14" s="22"/>
      <c r="I14" s="23"/>
    </row>
    <row r="15" spans="1:9" s="49" customFormat="1" ht="12.75">
      <c r="A15" s="38"/>
      <c r="B15" s="40" t="s">
        <v>34</v>
      </c>
      <c r="C15" s="46" t="s">
        <v>35</v>
      </c>
      <c r="D15" s="47"/>
      <c r="E15" s="48" t="s">
        <v>30</v>
      </c>
      <c r="F15" s="29">
        <v>0</v>
      </c>
      <c r="G15" s="29">
        <v>0</v>
      </c>
      <c r="H15" s="30">
        <f>D15*F15</f>
        <v>0</v>
      </c>
      <c r="I15" s="30">
        <f>D15*G15</f>
        <v>0</v>
      </c>
    </row>
    <row r="16" spans="1:9" s="31" customFormat="1" ht="12.75">
      <c r="A16" s="38"/>
      <c r="B16" s="40" t="s">
        <v>36</v>
      </c>
      <c r="C16" s="28" t="s">
        <v>37</v>
      </c>
      <c r="D16" s="40"/>
      <c r="E16" s="40" t="s">
        <v>18</v>
      </c>
      <c r="F16" s="29">
        <v>0</v>
      </c>
      <c r="G16" s="29">
        <v>0</v>
      </c>
      <c r="H16" s="30">
        <f>D16*F16</f>
        <v>0</v>
      </c>
      <c r="I16" s="30">
        <f>D16*G16</f>
        <v>0</v>
      </c>
    </row>
    <row r="17" spans="1:9" s="31" customFormat="1" ht="12.75">
      <c r="A17" s="38"/>
      <c r="B17" s="40" t="s">
        <v>38</v>
      </c>
      <c r="C17" s="50" t="s">
        <v>39</v>
      </c>
      <c r="D17" s="42"/>
      <c r="E17" s="42" t="s">
        <v>18</v>
      </c>
      <c r="F17" s="29">
        <v>0</v>
      </c>
      <c r="G17" s="29">
        <v>0</v>
      </c>
      <c r="H17" s="30">
        <f>D17*F17</f>
        <v>0</v>
      </c>
      <c r="I17" s="30">
        <f>D17*G17</f>
        <v>0</v>
      </c>
    </row>
    <row r="18" spans="1:9" s="31" customFormat="1" ht="12.75">
      <c r="A18" s="38"/>
      <c r="B18" s="40" t="s">
        <v>40</v>
      </c>
      <c r="C18" s="50" t="s">
        <v>41</v>
      </c>
      <c r="D18" s="42"/>
      <c r="E18" s="42" t="s">
        <v>18</v>
      </c>
      <c r="F18" s="29">
        <v>0</v>
      </c>
      <c r="G18" s="29">
        <v>0</v>
      </c>
      <c r="H18" s="30">
        <f>D18*F18</f>
        <v>0</v>
      </c>
      <c r="I18" s="30">
        <f>D18*G18</f>
        <v>0</v>
      </c>
    </row>
    <row r="19" spans="1:9" s="31" customFormat="1" ht="12.75">
      <c r="A19" s="18">
        <v>3</v>
      </c>
      <c r="B19" s="33">
        <v>3</v>
      </c>
      <c r="C19" s="44" t="s">
        <v>42</v>
      </c>
      <c r="D19" s="45"/>
      <c r="E19" s="21"/>
      <c r="F19" s="22"/>
      <c r="G19" s="22"/>
      <c r="H19" s="22"/>
      <c r="I19" s="23"/>
    </row>
    <row r="20" spans="1:9" s="49" customFormat="1" ht="12.75">
      <c r="A20" s="38"/>
      <c r="B20" s="40" t="s">
        <v>43</v>
      </c>
      <c r="C20" s="46" t="s">
        <v>44</v>
      </c>
      <c r="D20" s="47"/>
      <c r="E20" s="48" t="s">
        <v>18</v>
      </c>
      <c r="F20" s="29">
        <v>0</v>
      </c>
      <c r="G20" s="29">
        <v>0</v>
      </c>
      <c r="H20" s="30">
        <f aca="true" t="shared" si="2" ref="H20:H25">D20*F20</f>
        <v>0</v>
      </c>
      <c r="I20" s="30">
        <f aca="true" t="shared" si="3" ref="I20:I25">D20*G20</f>
        <v>0</v>
      </c>
    </row>
    <row r="21" spans="1:9" s="31" customFormat="1" ht="12.75">
      <c r="A21" s="38"/>
      <c r="B21" s="40" t="s">
        <v>45</v>
      </c>
      <c r="C21" s="46" t="s">
        <v>46</v>
      </c>
      <c r="D21" s="51"/>
      <c r="E21" s="40" t="s">
        <v>18</v>
      </c>
      <c r="F21" s="29">
        <v>0</v>
      </c>
      <c r="G21" s="29">
        <v>0</v>
      </c>
      <c r="H21" s="30">
        <f t="shared" si="2"/>
        <v>0</v>
      </c>
      <c r="I21" s="30">
        <f t="shared" si="3"/>
        <v>0</v>
      </c>
    </row>
    <row r="22" spans="1:9" s="31" customFormat="1" ht="12.75">
      <c r="A22" s="38"/>
      <c r="B22" s="40" t="s">
        <v>47</v>
      </c>
      <c r="C22" s="46" t="s">
        <v>48</v>
      </c>
      <c r="D22" s="40"/>
      <c r="E22" s="40" t="s">
        <v>18</v>
      </c>
      <c r="F22" s="29">
        <v>0</v>
      </c>
      <c r="G22" s="29">
        <v>0</v>
      </c>
      <c r="H22" s="30">
        <f t="shared" si="2"/>
        <v>0</v>
      </c>
      <c r="I22" s="30">
        <f t="shared" si="3"/>
        <v>0</v>
      </c>
    </row>
    <row r="23" spans="1:9" s="31" customFormat="1" ht="12.75">
      <c r="A23" s="38"/>
      <c r="B23" s="40" t="s">
        <v>49</v>
      </c>
      <c r="C23" s="46" t="s">
        <v>50</v>
      </c>
      <c r="D23" s="47"/>
      <c r="E23" s="40" t="s">
        <v>23</v>
      </c>
      <c r="F23" s="29">
        <v>0</v>
      </c>
      <c r="G23" s="29">
        <v>0</v>
      </c>
      <c r="H23" s="30">
        <f t="shared" si="2"/>
        <v>0</v>
      </c>
      <c r="I23" s="30">
        <f t="shared" si="3"/>
        <v>0</v>
      </c>
    </row>
    <row r="24" spans="1:9" s="31" customFormat="1" ht="12.75">
      <c r="A24" s="38"/>
      <c r="B24" s="40" t="s">
        <v>51</v>
      </c>
      <c r="C24" s="52" t="s">
        <v>52</v>
      </c>
      <c r="D24" s="47"/>
      <c r="E24" s="40" t="s">
        <v>18</v>
      </c>
      <c r="F24" s="29">
        <v>0</v>
      </c>
      <c r="G24" s="29">
        <v>0</v>
      </c>
      <c r="H24" s="30">
        <f t="shared" si="2"/>
        <v>0</v>
      </c>
      <c r="I24" s="30">
        <f t="shared" si="3"/>
        <v>0</v>
      </c>
    </row>
    <row r="25" spans="1:9" s="31" customFormat="1" ht="12.75">
      <c r="A25" s="38"/>
      <c r="B25" s="40" t="s">
        <v>53</v>
      </c>
      <c r="C25" s="28" t="s">
        <v>54</v>
      </c>
      <c r="D25" s="43"/>
      <c r="E25" s="40" t="s">
        <v>23</v>
      </c>
      <c r="F25" s="29">
        <v>0</v>
      </c>
      <c r="G25" s="29">
        <v>0</v>
      </c>
      <c r="H25" s="30">
        <f t="shared" si="2"/>
        <v>0</v>
      </c>
      <c r="I25" s="30">
        <f t="shared" si="3"/>
        <v>0</v>
      </c>
    </row>
    <row r="26" spans="1:9" s="31" customFormat="1" ht="12.75">
      <c r="A26" s="18">
        <v>4</v>
      </c>
      <c r="B26" s="33">
        <v>4</v>
      </c>
      <c r="C26" s="53" t="s">
        <v>55</v>
      </c>
      <c r="D26" s="54"/>
      <c r="E26" s="33"/>
      <c r="F26" s="35"/>
      <c r="G26" s="35"/>
      <c r="H26" s="22"/>
      <c r="I26" s="23"/>
    </row>
    <row r="27" spans="1:9" s="31" customFormat="1" ht="12.75">
      <c r="A27"/>
      <c r="B27" s="40" t="s">
        <v>56</v>
      </c>
      <c r="C27" s="46" t="s">
        <v>57</v>
      </c>
      <c r="D27" s="51"/>
      <c r="E27" s="40" t="s">
        <v>18</v>
      </c>
      <c r="F27" s="29">
        <v>0</v>
      </c>
      <c r="G27" s="29">
        <v>0</v>
      </c>
      <c r="H27" s="30">
        <f>D27*F27</f>
        <v>0</v>
      </c>
      <c r="I27" s="30">
        <f>D27*G27</f>
        <v>0</v>
      </c>
    </row>
    <row r="28" spans="1:9" s="31" customFormat="1" ht="12.75">
      <c r="A28"/>
      <c r="B28" s="40" t="s">
        <v>58</v>
      </c>
      <c r="C28" s="46" t="s">
        <v>59</v>
      </c>
      <c r="D28" s="51"/>
      <c r="E28" s="40" t="s">
        <v>18</v>
      </c>
      <c r="F28" s="29">
        <v>0</v>
      </c>
      <c r="G28" s="29">
        <v>0</v>
      </c>
      <c r="H28" s="30">
        <f>D28*F28</f>
        <v>0</v>
      </c>
      <c r="I28" s="30">
        <f>D28*G28</f>
        <v>0</v>
      </c>
    </row>
    <row r="29" spans="1:9" s="31" customFormat="1" ht="12.75">
      <c r="A29" s="18">
        <v>4</v>
      </c>
      <c r="B29" s="33">
        <v>5</v>
      </c>
      <c r="C29" s="34" t="s">
        <v>60</v>
      </c>
      <c r="D29" s="33"/>
      <c r="E29" s="33"/>
      <c r="F29" s="35"/>
      <c r="G29" s="35"/>
      <c r="H29" s="35"/>
      <c r="I29" s="36"/>
    </row>
    <row r="30" spans="1:9" s="31" customFormat="1" ht="12.75">
      <c r="A30" s="55"/>
      <c r="B30" s="40" t="s">
        <v>61</v>
      </c>
      <c r="C30" s="50" t="s">
        <v>62</v>
      </c>
      <c r="D30" s="42"/>
      <c r="E30" s="42" t="s">
        <v>18</v>
      </c>
      <c r="F30" s="29">
        <v>0</v>
      </c>
      <c r="G30" s="29">
        <v>0</v>
      </c>
      <c r="H30" s="30">
        <f>D30*F30</f>
        <v>0</v>
      </c>
      <c r="I30" s="30">
        <f>D30*G30</f>
        <v>0</v>
      </c>
    </row>
    <row r="31" spans="1:9" s="31" customFormat="1" ht="12.75">
      <c r="A31" s="55"/>
      <c r="B31" s="40" t="s">
        <v>63</v>
      </c>
      <c r="C31" s="46" t="s">
        <v>64</v>
      </c>
      <c r="D31" s="56"/>
      <c r="E31" s="27" t="s">
        <v>12</v>
      </c>
      <c r="F31" s="29">
        <v>0</v>
      </c>
      <c r="G31" s="29">
        <v>0</v>
      </c>
      <c r="H31" s="30">
        <f>D31*F31</f>
        <v>0</v>
      </c>
      <c r="I31" s="30">
        <f>D31*G31</f>
        <v>0</v>
      </c>
    </row>
    <row r="32" spans="1:9" s="31" customFormat="1" ht="12.75">
      <c r="A32" s="55"/>
      <c r="B32" s="40" t="s">
        <v>65</v>
      </c>
      <c r="C32" s="46" t="s">
        <v>66</v>
      </c>
      <c r="D32" s="56"/>
      <c r="E32" s="27" t="s">
        <v>12</v>
      </c>
      <c r="F32" s="29">
        <v>0</v>
      </c>
      <c r="G32" s="29">
        <v>0</v>
      </c>
      <c r="H32" s="30">
        <f>D32*F32</f>
        <v>0</v>
      </c>
      <c r="I32" s="30">
        <f>D32*G32</f>
        <v>0</v>
      </c>
    </row>
    <row r="33" spans="1:9" s="37" customFormat="1" ht="15">
      <c r="A33" s="18">
        <v>5</v>
      </c>
      <c r="B33" s="33">
        <v>6</v>
      </c>
      <c r="C33" s="44" t="s">
        <v>67</v>
      </c>
      <c r="D33" s="54"/>
      <c r="E33" s="33"/>
      <c r="F33" s="35"/>
      <c r="G33" s="35"/>
      <c r="H33" s="35"/>
      <c r="I33" s="36"/>
    </row>
    <row r="34" spans="1:9" s="60" customFormat="1" ht="12.75">
      <c r="A34" s="57"/>
      <c r="B34" s="27" t="s">
        <v>68</v>
      </c>
      <c r="C34" s="28" t="s">
        <v>69</v>
      </c>
      <c r="D34" s="58"/>
      <c r="E34" s="27" t="s">
        <v>70</v>
      </c>
      <c r="F34" s="29">
        <v>0</v>
      </c>
      <c r="G34" s="29">
        <v>0</v>
      </c>
      <c r="H34" s="59">
        <f>D34*F34</f>
        <v>0</v>
      </c>
      <c r="I34" s="59">
        <f>D34*G34</f>
        <v>0</v>
      </c>
    </row>
    <row r="35" spans="1:9" s="60" customFormat="1" ht="12.75">
      <c r="A35" s="57"/>
      <c r="B35" s="27" t="s">
        <v>71</v>
      </c>
      <c r="C35" s="28" t="s">
        <v>72</v>
      </c>
      <c r="D35" s="58"/>
      <c r="E35" s="27" t="s">
        <v>70</v>
      </c>
      <c r="F35" s="29">
        <v>0</v>
      </c>
      <c r="G35" s="29">
        <v>0</v>
      </c>
      <c r="H35" s="59">
        <f>D35*F35</f>
        <v>0</v>
      </c>
      <c r="I35" s="59">
        <f>D35*G35</f>
        <v>0</v>
      </c>
    </row>
    <row r="36" spans="1:9" s="60" customFormat="1" ht="12.75">
      <c r="A36" s="57"/>
      <c r="B36" s="27" t="s">
        <v>73</v>
      </c>
      <c r="C36" s="28" t="s">
        <v>74</v>
      </c>
      <c r="D36" s="58"/>
      <c r="E36" s="27" t="s">
        <v>70</v>
      </c>
      <c r="F36" s="29">
        <v>0</v>
      </c>
      <c r="G36" s="29">
        <v>0</v>
      </c>
      <c r="H36" s="59">
        <f>D36*F36</f>
        <v>0</v>
      </c>
      <c r="I36" s="59">
        <f>D36*G36</f>
        <v>0</v>
      </c>
    </row>
    <row r="37" spans="1:9" s="31" customFormat="1" ht="12.75">
      <c r="A37" s="38"/>
      <c r="B37" s="38"/>
      <c r="C37" s="32"/>
      <c r="D37" s="61"/>
      <c r="E37" s="38"/>
      <c r="F37" s="62"/>
      <c r="G37" s="62"/>
      <c r="H37" s="62"/>
      <c r="I37" s="62"/>
    </row>
    <row r="38" spans="1:9" s="24" customFormat="1" ht="15">
      <c r="A38" s="63"/>
      <c r="B38" s="64"/>
      <c r="C38" s="63" t="s">
        <v>75</v>
      </c>
      <c r="D38" s="64"/>
      <c r="E38"/>
      <c r="F38" s="65"/>
      <c r="G38" s="65"/>
      <c r="H38" s="62">
        <f>SUM(H4:H35)</f>
        <v>0</v>
      </c>
      <c r="I38" s="62">
        <f>SUM(I4:I35)</f>
        <v>0</v>
      </c>
    </row>
    <row r="39" spans="1:9" s="24" customFormat="1" ht="15">
      <c r="A39" s="63"/>
      <c r="B39" s="64"/>
      <c r="C39" s="63" t="s">
        <v>76</v>
      </c>
      <c r="D39" s="64"/>
      <c r="E39" s="32"/>
      <c r="F39" s="65"/>
      <c r="G39" s="65"/>
      <c r="H39" s="62">
        <f>H38*0.03</f>
        <v>0</v>
      </c>
      <c r="I39" s="62"/>
    </row>
    <row r="40" spans="1:9" s="24" customFormat="1" ht="15">
      <c r="A40" s="63"/>
      <c r="B40" s="64"/>
      <c r="C40" s="63" t="s">
        <v>77</v>
      </c>
      <c r="D40" s="64"/>
      <c r="E40" s="32"/>
      <c r="F40" s="65"/>
      <c r="G40" s="65"/>
      <c r="H40" s="62">
        <f>SUM(H38:H39)</f>
        <v>0</v>
      </c>
      <c r="I40" s="62"/>
    </row>
    <row r="41" spans="1:9" s="24" customFormat="1" ht="15">
      <c r="A41" s="63"/>
      <c r="B41" s="64"/>
      <c r="C41" s="63" t="s">
        <v>78</v>
      </c>
      <c r="D41" s="64"/>
      <c r="E41" s="32"/>
      <c r="F41" s="65"/>
      <c r="G41" s="65"/>
      <c r="H41" s="62">
        <f>H40*0.22</f>
        <v>0</v>
      </c>
      <c r="I41" s="62"/>
    </row>
    <row r="42" spans="1:9" s="24" customFormat="1" ht="15">
      <c r="A42" s="63"/>
      <c r="B42" s="64"/>
      <c r="C42" s="63" t="s">
        <v>79</v>
      </c>
      <c r="D42" s="64"/>
      <c r="E42" s="64"/>
      <c r="F42" s="65"/>
      <c r="G42" s="65"/>
      <c r="H42" s="62">
        <f>SUM(H40:H41)</f>
        <v>0</v>
      </c>
      <c r="I42" s="62"/>
    </row>
    <row r="43" spans="1:9" s="24" customFormat="1" ht="15">
      <c r="A43" s="63"/>
      <c r="B43" s="64"/>
      <c r="D43" s="66"/>
      <c r="E43" s="64"/>
      <c r="F43" s="65"/>
      <c r="G43" s="65"/>
      <c r="H43" s="62"/>
      <c r="I43" s="62"/>
    </row>
    <row r="44" spans="1:9" s="24" customFormat="1" ht="15">
      <c r="A44" s="63"/>
      <c r="B44" s="64"/>
      <c r="C44" s="63" t="s">
        <v>80</v>
      </c>
      <c r="D44" s="64"/>
      <c r="E44" s="64"/>
      <c r="F44" s="65"/>
      <c r="G44" s="65"/>
      <c r="H44" s="62">
        <f>SUM(I4:I35)</f>
        <v>0</v>
      </c>
      <c r="I44" s="65"/>
    </row>
    <row r="45" spans="1:9" s="24" customFormat="1" ht="15">
      <c r="A45" s="63"/>
      <c r="B45" s="64"/>
      <c r="C45" s="63" t="s">
        <v>81</v>
      </c>
      <c r="D45" s="64"/>
      <c r="E45" s="64"/>
      <c r="F45" s="65"/>
      <c r="G45" s="65"/>
      <c r="H45" s="62">
        <f>H39*0.5</f>
        <v>0</v>
      </c>
      <c r="I45" s="62"/>
    </row>
    <row r="46" spans="1:39" s="7" customFormat="1" ht="12.75">
      <c r="A46" s="67"/>
      <c r="B46" s="68"/>
      <c r="C46" s="67"/>
      <c r="D46" s="68"/>
      <c r="E46" s="69"/>
      <c r="F46" s="70"/>
      <c r="G46" s="70"/>
      <c r="H46" s="70"/>
      <c r="I46" s="6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76" customFormat="1" ht="18">
      <c r="A47" s="71"/>
      <c r="B47" s="72"/>
      <c r="C47" s="73" t="s">
        <v>82</v>
      </c>
      <c r="D47" s="72"/>
      <c r="E47" s="72"/>
      <c r="F47" s="74"/>
      <c r="G47" s="74"/>
      <c r="H47" s="74">
        <f>SUM(H42:H45)</f>
        <v>0</v>
      </c>
      <c r="I47" s="75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</row>
  </sheetData>
  <sheetProtection selectLockedCells="1" selectUnlockedCells="1"/>
  <mergeCells count="1">
    <mergeCell ref="C1:I1"/>
  </mergeCells>
  <printOptions horizontalCentered="1"/>
  <pageMargins left="0" right="0" top="0.39375" bottom="0.11805555555555555" header="0.5118055555555555" footer="0.5118055555555555"/>
  <pageSetup horizontalDpi="300" verticalDpi="300" orientation="landscape" pageOrder="overThenDown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11manssino</cp:lastModifiedBy>
  <dcterms:created xsi:type="dcterms:W3CDTF">2018-06-29T18:35:21Z</dcterms:created>
  <dcterms:modified xsi:type="dcterms:W3CDTF">2018-07-02T15:39:05Z</dcterms:modified>
  <cp:category/>
  <cp:version/>
  <cp:contentType/>
  <cp:contentStatus/>
</cp:coreProperties>
</file>